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محاسبه هزینه سفر\"/>
    </mc:Choice>
  </mc:AlternateContent>
  <workbookProtection workbookAlgorithmName="SHA-512" workbookHashValue="/H+iIKBtxdOS5djAK7csjRPcSxoD/vcZh6vTNhPLJPWbGRAtl59JnKf2QZrw3vVV25fncNZAxhkH6qamfUp5cw==" workbookSaltValue="bK7qJnEaXAkUwXk0pLWAyg==" workbookSpinCount="100000" lockStructure="1"/>
  <bookViews>
    <workbookView xWindow="0" yWindow="0" windowWidth="20490" windowHeight="8595"/>
  </bookViews>
  <sheets>
    <sheet name="Sheet1" sheetId="1" r:id="rId1"/>
  </sheets>
  <definedNames>
    <definedName name="Z_AF4A4DED_196B_4314_AC30_598D92AF4613_.wvu.Cols" localSheetId="0" hidden="1">Sheet1!$I:$I,Sheet1!$JE:$JE,Sheet1!$TA:$TA,Sheet1!$ACW:$ACW,Sheet1!$AMS:$AMS,Sheet1!$AWO:$AWO,Sheet1!$BGK:$BGK,Sheet1!$BQG:$BQG,Sheet1!$CAC:$CAC,Sheet1!$CJY:$CJY,Sheet1!$CTU:$CTU,Sheet1!$DDQ:$DDQ,Sheet1!$DNM:$DNM,Sheet1!$DXI:$DXI,Sheet1!$EHE:$EHE,Sheet1!$ERA:$ERA,Sheet1!$FAW:$FAW,Sheet1!$FKS:$FKS,Sheet1!$FUO:$FUO,Sheet1!$GEK:$GEK,Sheet1!$GOG:$GOG,Sheet1!$GYC:$GYC,Sheet1!$HHY:$HHY,Sheet1!$HRU:$HRU,Sheet1!$IBQ:$IBQ,Sheet1!$ILM:$ILM,Sheet1!$IVI:$IVI,Sheet1!$JFE:$JFE,Sheet1!$JPA:$JPA,Sheet1!$JYW:$JYW,Sheet1!$KIS:$KIS,Sheet1!$KSO:$KSO,Sheet1!$LCK:$LCK,Sheet1!$LMG:$LMG,Sheet1!$LWC:$LWC,Sheet1!$MFY:$MFY,Sheet1!$MPU:$MPU,Sheet1!$MZQ:$MZQ,Sheet1!$NJM:$NJM,Sheet1!$NTI:$NTI,Sheet1!$ODE:$ODE,Sheet1!$ONA:$ONA,Sheet1!$OWW:$OWW,Sheet1!$PGS:$PGS,Sheet1!$PQO:$PQO,Sheet1!$QAK:$QAK,Sheet1!$QKG:$QKG,Sheet1!$QUC:$QUC,Sheet1!$RDY:$RDY,Sheet1!$RNU:$RNU,Sheet1!$RXQ:$RXQ,Sheet1!$SHM:$SHM,Sheet1!$SRI:$SRI,Sheet1!$TBE:$TBE,Sheet1!$TLA:$TLA,Sheet1!$TUW:$TUW,Sheet1!$UES:$UES,Sheet1!$UOO:$UOO,Sheet1!$UYK:$UYK,Sheet1!$VIG:$VIG,Sheet1!$VSC:$VSC,Sheet1!$WBY:$WBY,Sheet1!$WLU:$WLU,Sheet1!$WVQ:$WVQ</definedName>
  </definedNames>
  <calcPr calcId="162913"/>
  <customWorkbookViews>
    <customWorkbookView name="MAHCOM - Personal View" guid="{AF4A4DED-196B-4314-AC30-598D92AF4613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J9" i="1"/>
  <c r="D9" i="1"/>
  <c r="D8" i="1"/>
  <c r="J8" i="1" s="1"/>
  <c r="D6" i="1"/>
  <c r="J6" i="1" s="1"/>
  <c r="B6" i="1"/>
  <c r="B7" i="1" s="1"/>
  <c r="B8" i="1" s="1"/>
  <c r="J5" i="1"/>
  <c r="J4" i="1"/>
  <c r="G4" i="1"/>
  <c r="G6" i="1" s="1"/>
  <c r="G7" i="1" s="1"/>
  <c r="G8" i="1" s="1"/>
  <c r="D4" i="1"/>
  <c r="B4" i="1"/>
  <c r="B11" i="1" l="1"/>
  <c r="B10" i="1"/>
  <c r="B15" i="1"/>
  <c r="B9" i="1"/>
  <c r="G11" i="1"/>
  <c r="G10" i="1"/>
  <c r="G9" i="1"/>
  <c r="G15" i="1"/>
  <c r="M4" i="1"/>
  <c r="M6" i="1" s="1"/>
  <c r="M7" i="1" s="1"/>
  <c r="M8" i="1" s="1"/>
  <c r="M15" i="1" l="1"/>
  <c r="M10" i="1"/>
  <c r="M9" i="1"/>
  <c r="M11" i="1"/>
  <c r="G14" i="1"/>
  <c r="D13" i="1" s="1"/>
  <c r="G16" i="1"/>
  <c r="G12" i="1"/>
  <c r="G17" i="1"/>
  <c r="B17" i="1"/>
  <c r="B14" i="1"/>
  <c r="A13" i="1" s="1"/>
  <c r="B16" i="1"/>
  <c r="M16" i="1" l="1"/>
  <c r="M12" i="1"/>
  <c r="M17" i="1"/>
  <c r="M14" i="1"/>
  <c r="J13" i="1" s="1"/>
</calcChain>
</file>

<file path=xl/sharedStrings.xml><?xml version="1.0" encoding="utf-8"?>
<sst xmlns="http://schemas.openxmlformats.org/spreadsheetml/2006/main" count="38" uniqueCount="26">
  <si>
    <t>جدول  محاسبه هزینه های سفر یا خدمات  برمبنای پیش پرداخت پیشنهادی  یا  دلخواه  و به صورت  اقساط  چک شخصی  یا کسر حقوق</t>
  </si>
  <si>
    <t>هزینه  برای هر نفر</t>
  </si>
  <si>
    <t>تعداد</t>
  </si>
  <si>
    <t>تعداد اقساط</t>
  </si>
  <si>
    <t>تعداد چک</t>
  </si>
  <si>
    <t xml:space="preserve">کسر حقوق فرهنگیان </t>
  </si>
  <si>
    <t>گزینه 1 -  براساس پرداخت چک شخصی</t>
  </si>
  <si>
    <t>گزینه 2 -  بازنشستگان تامین اجتماعی - سامانه بتا</t>
  </si>
  <si>
    <t xml:space="preserve">گزینه 3 - فرهنگیان شاغل و بازنشسته </t>
  </si>
  <si>
    <t>کل هزینه  بصورت نقدی</t>
  </si>
  <si>
    <t xml:space="preserve">پیش پرداخت پیشنهادی </t>
  </si>
  <si>
    <t>پیش پرداخت پیشنهادی</t>
  </si>
  <si>
    <t xml:space="preserve">مبلغ باقیمانده </t>
  </si>
  <si>
    <t>کارمزد خدمات</t>
  </si>
  <si>
    <t>مبلغ کل باقیمانده</t>
  </si>
  <si>
    <t>مبلغ هر قسط</t>
  </si>
  <si>
    <t xml:space="preserve">مبلغ هر چک </t>
  </si>
  <si>
    <t>جمع کل هزینه  نقد و اقساط</t>
  </si>
  <si>
    <t>مقایسه  تقاوت  کارمزد  گزینه های  پرداخت :</t>
  </si>
  <si>
    <t>تفاوت گزینه  اول  با  گزینه  دوم</t>
  </si>
  <si>
    <t>تفاوت گزینه اول  با گزینه  سوم</t>
  </si>
  <si>
    <t>هزینه  نهایی هر نفر</t>
  </si>
  <si>
    <t>هزینه نهایی  هر نفر</t>
  </si>
  <si>
    <t>مبلغ اقساط</t>
  </si>
  <si>
    <t xml:space="preserve">پرداخت نقدی </t>
  </si>
  <si>
    <t xml:space="preserve">جمع کل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</si>
</sst>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#,##0_-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20"/>
      <name val="A EntezareZohoor 1 **"/>
      <charset val="178"/>
    </font>
    <font>
      <b/>
      <sz val="22"/>
      <color theme="1"/>
      <name val="B Homa"/>
      <charset val="178"/>
    </font>
    <font>
      <b/>
      <u/>
      <sz val="22"/>
      <name val="A EntezareZohoor 1 **"/>
      <charset val="178"/>
    </font>
    <font>
      <b/>
      <u/>
      <sz val="20"/>
      <color rgb="FFFF0000"/>
      <name val="Calibri"/>
      <family val="2"/>
      <scheme val="minor"/>
    </font>
    <font>
      <b/>
      <sz val="22"/>
      <color theme="1"/>
      <name val="2  Titr"/>
      <charset val="178"/>
    </font>
    <font>
      <b/>
      <sz val="20"/>
      <name val="B Homa"/>
      <charset val="178"/>
    </font>
    <font>
      <b/>
      <sz val="18"/>
      <name val="B Homa"/>
      <charset val="178"/>
    </font>
    <font>
      <b/>
      <sz val="18"/>
      <name val="A EntezareZohoor 1 **"/>
      <charset val="178"/>
    </font>
    <font>
      <b/>
      <sz val="26"/>
      <color theme="1"/>
      <name val="B Homa"/>
      <charset val="178"/>
    </font>
    <font>
      <sz val="26"/>
      <color theme="1"/>
      <name val="B Homa"/>
      <charset val="178"/>
    </font>
    <font>
      <b/>
      <sz val="18"/>
      <color theme="1"/>
      <name val="2  Titr"/>
      <charset val="178"/>
    </font>
    <font>
      <b/>
      <sz val="16"/>
      <color theme="1"/>
      <name val="A EntezareZohoor 1 **"/>
    </font>
    <font>
      <b/>
      <sz val="20"/>
      <color theme="1"/>
      <name val="2  Baran"/>
    </font>
    <font>
      <b/>
      <sz val="18"/>
      <color theme="1"/>
      <name val="2  Baran"/>
    </font>
    <font>
      <b/>
      <sz val="18"/>
      <color theme="1"/>
      <name val="2  Baran"/>
      <charset val="178"/>
    </font>
    <font>
      <sz val="48"/>
      <name val="B Homa"/>
      <charset val="178"/>
    </font>
    <font>
      <b/>
      <sz val="48"/>
      <color theme="1"/>
      <name val="B Homa"/>
      <charset val="178"/>
    </font>
    <font>
      <b/>
      <sz val="2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2  Baran"/>
      <charset val="178"/>
    </font>
    <font>
      <b/>
      <sz val="26"/>
      <color theme="1"/>
      <name val="A EntezareZohoor 1 **"/>
      <charset val="178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2E838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4" fillId="5" borderId="2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3" fontId="9" fillId="7" borderId="5" xfId="0" applyNumberFormat="1" applyFont="1" applyFill="1" applyBorder="1" applyAlignment="1" applyProtection="1">
      <alignment horizontal="center" vertical="center"/>
    </xf>
    <xf numFmtId="3" fontId="9" fillId="0" borderId="5" xfId="0" applyNumberFormat="1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3" borderId="2" xfId="0" applyFont="1" applyFill="1" applyBorder="1" applyAlignment="1" applyProtection="1">
      <alignment horizontal="center" vertical="center"/>
    </xf>
    <xf numFmtId="0" fontId="5" fillId="6" borderId="0" xfId="0" applyFont="1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vertical="center"/>
    </xf>
    <xf numFmtId="0" fontId="9" fillId="6" borderId="1" xfId="0" applyNumberFormat="1" applyFont="1" applyFill="1" applyBorder="1" applyAlignment="1" applyProtection="1">
      <alignment horizontal="center" vertical="center"/>
    </xf>
    <xf numFmtId="0" fontId="0" fillId="6" borderId="0" xfId="0" applyFill="1" applyAlignment="1" applyProtection="1">
      <alignment vertical="center"/>
    </xf>
    <xf numFmtId="0" fontId="19" fillId="3" borderId="1" xfId="0" applyFont="1" applyFill="1" applyBorder="1" applyAlignment="1" applyProtection="1">
      <alignment vertical="center"/>
    </xf>
    <xf numFmtId="0" fontId="21" fillId="3" borderId="1" xfId="0" applyFont="1" applyFill="1" applyBorder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/>
    </xf>
    <xf numFmtId="0" fontId="24" fillId="0" borderId="0" xfId="0" applyFont="1" applyAlignment="1" applyProtection="1">
      <alignment vertical="center"/>
    </xf>
    <xf numFmtId="0" fontId="24" fillId="6" borderId="0" xfId="0" applyFont="1" applyFill="1" applyBorder="1" applyAlignment="1" applyProtection="1">
      <alignment vertical="center"/>
    </xf>
    <xf numFmtId="0" fontId="3" fillId="11" borderId="2" xfId="0" applyFont="1" applyFill="1" applyBorder="1" applyAlignment="1" applyProtection="1">
      <alignment horizontal="center" vertical="center"/>
      <protection locked="0"/>
    </xf>
    <xf numFmtId="3" fontId="3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</xf>
    <xf numFmtId="0" fontId="24" fillId="0" borderId="0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vertical="center"/>
    </xf>
    <xf numFmtId="0" fontId="0" fillId="0" borderId="22" xfId="0" applyBorder="1" applyAlignment="1" applyProtection="1">
      <alignment vertical="center"/>
    </xf>
    <xf numFmtId="0" fontId="24" fillId="0" borderId="22" xfId="0" applyFont="1" applyBorder="1" applyAlignment="1" applyProtection="1">
      <alignment horizontal="center" vertical="center"/>
    </xf>
    <xf numFmtId="0" fontId="24" fillId="0" borderId="22" xfId="0" applyFont="1" applyBorder="1" applyAlignment="1" applyProtection="1">
      <alignment vertical="center"/>
    </xf>
    <xf numFmtId="0" fontId="21" fillId="3" borderId="13" xfId="0" applyFont="1" applyFill="1" applyBorder="1" applyAlignment="1" applyProtection="1">
      <alignment horizontal="center" vertical="center"/>
    </xf>
    <xf numFmtId="3" fontId="20" fillId="6" borderId="23" xfId="0" applyNumberFormat="1" applyFont="1" applyFill="1" applyBorder="1" applyAlignment="1" applyProtection="1">
      <alignment horizontal="center" vertical="center"/>
    </xf>
    <xf numFmtId="3" fontId="20" fillId="6" borderId="24" xfId="0" applyNumberFormat="1" applyFont="1" applyFill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/>
    </xf>
    <xf numFmtId="3" fontId="22" fillId="0" borderId="13" xfId="0" applyNumberFormat="1" applyFont="1" applyFill="1" applyBorder="1" applyAlignment="1" applyProtection="1">
      <alignment horizontal="center" vertical="center"/>
    </xf>
    <xf numFmtId="0" fontId="22" fillId="0" borderId="13" xfId="0" applyFont="1" applyFill="1" applyBorder="1" applyAlignment="1" applyProtection="1">
      <alignment horizontal="center" vertical="center"/>
    </xf>
    <xf numFmtId="0" fontId="23" fillId="3" borderId="23" xfId="0" applyFont="1" applyFill="1" applyBorder="1" applyAlignment="1" applyProtection="1">
      <alignment horizontal="center" vertical="center"/>
    </xf>
    <xf numFmtId="0" fontId="23" fillId="3" borderId="21" xfId="0" applyFont="1" applyFill="1" applyBorder="1" applyAlignment="1" applyProtection="1">
      <alignment horizontal="center" vertical="center"/>
    </xf>
    <xf numFmtId="0" fontId="23" fillId="3" borderId="24" xfId="0" applyFont="1" applyFill="1" applyBorder="1" applyAlignment="1" applyProtection="1">
      <alignment horizontal="center" vertical="center"/>
    </xf>
    <xf numFmtId="3" fontId="22" fillId="0" borderId="23" xfId="0" applyNumberFormat="1" applyFont="1" applyFill="1" applyBorder="1" applyAlignment="1" applyProtection="1">
      <alignment horizontal="center" vertical="center"/>
    </xf>
    <xf numFmtId="3" fontId="22" fillId="0" borderId="24" xfId="0" applyNumberFormat="1" applyFont="1" applyFill="1" applyBorder="1" applyAlignment="1" applyProtection="1">
      <alignment horizontal="center" vertical="center"/>
    </xf>
    <xf numFmtId="3" fontId="20" fillId="6" borderId="5" xfId="0" applyNumberFormat="1" applyFont="1" applyFill="1" applyBorder="1" applyAlignment="1" applyProtection="1">
      <alignment horizontal="center" vertical="center"/>
    </xf>
    <xf numFmtId="3" fontId="20" fillId="6" borderId="4" xfId="0" applyNumberFormat="1" applyFont="1" applyFill="1" applyBorder="1" applyAlignment="1" applyProtection="1">
      <alignment horizontal="center" vertical="center"/>
    </xf>
    <xf numFmtId="0" fontId="21" fillId="3" borderId="1" xfId="0" applyFont="1" applyFill="1" applyBorder="1" applyAlignment="1" applyProtection="1">
      <alignment horizontal="center" vertical="center"/>
    </xf>
    <xf numFmtId="3" fontId="22" fillId="0" borderId="5" xfId="0" applyNumberFormat="1" applyFont="1" applyFill="1" applyBorder="1" applyAlignment="1" applyProtection="1">
      <alignment horizontal="center" vertical="center"/>
    </xf>
    <xf numFmtId="3" fontId="22" fillId="0" borderId="4" xfId="0" applyNumberFormat="1" applyFont="1" applyFill="1" applyBorder="1" applyAlignment="1" applyProtection="1">
      <alignment horizontal="center" vertical="center"/>
    </xf>
    <xf numFmtId="0" fontId="23" fillId="3" borderId="5" xfId="0" applyFont="1" applyFill="1" applyBorder="1" applyAlignment="1" applyProtection="1">
      <alignment horizontal="center" vertical="center"/>
    </xf>
    <xf numFmtId="0" fontId="23" fillId="3" borderId="3" xfId="0" applyFont="1" applyFill="1" applyBorder="1" applyAlignment="1" applyProtection="1">
      <alignment horizontal="center" vertical="center"/>
    </xf>
    <xf numFmtId="0" fontId="23" fillId="3" borderId="4" xfId="0" applyFont="1" applyFill="1" applyBorder="1" applyAlignment="1" applyProtection="1">
      <alignment horizontal="center" vertical="center"/>
    </xf>
    <xf numFmtId="164" fontId="20" fillId="6" borderId="5" xfId="0" applyNumberFormat="1" applyFont="1" applyFill="1" applyBorder="1" applyAlignment="1" applyProtection="1">
      <alignment horizontal="center" vertical="center"/>
    </xf>
    <xf numFmtId="164" fontId="20" fillId="6" borderId="4" xfId="0" applyNumberFormat="1" applyFont="1" applyFill="1" applyBorder="1" applyAlignment="1" applyProtection="1">
      <alignment horizontal="center" vertical="center"/>
    </xf>
    <xf numFmtId="3" fontId="22" fillId="0" borderId="1" xfId="0" applyNumberFormat="1" applyFont="1" applyFill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center" vertical="center"/>
    </xf>
    <xf numFmtId="3" fontId="17" fillId="6" borderId="1" xfId="0" applyNumberFormat="1" applyFont="1" applyFill="1" applyBorder="1" applyAlignment="1" applyProtection="1">
      <alignment horizontal="center" vertical="center"/>
    </xf>
    <xf numFmtId="3" fontId="18" fillId="6" borderId="3" xfId="0" applyNumberFormat="1" applyFont="1" applyFill="1" applyBorder="1" applyAlignment="1" applyProtection="1">
      <alignment horizontal="center" vertical="center"/>
    </xf>
    <xf numFmtId="3" fontId="18" fillId="6" borderId="4" xfId="0" applyNumberFormat="1" applyFont="1" applyFill="1" applyBorder="1" applyAlignment="1" applyProtection="1">
      <alignment horizontal="center" vertical="center"/>
    </xf>
    <xf numFmtId="3" fontId="18" fillId="6" borderId="5" xfId="0" applyNumberFormat="1" applyFont="1" applyFill="1" applyBorder="1" applyAlignment="1" applyProtection="1">
      <alignment horizontal="center" vertical="center"/>
    </xf>
    <xf numFmtId="3" fontId="20" fillId="6" borderId="5" xfId="1" applyNumberFormat="1" applyFont="1" applyFill="1" applyBorder="1" applyAlignment="1" applyProtection="1">
      <alignment horizontal="center" vertical="center"/>
    </xf>
    <xf numFmtId="3" fontId="20" fillId="6" borderId="4" xfId="1" applyNumberFormat="1" applyFont="1" applyFill="1" applyBorder="1" applyAlignment="1" applyProtection="1">
      <alignment horizontal="center" vertical="center"/>
    </xf>
    <xf numFmtId="3" fontId="20" fillId="0" borderId="1" xfId="0" applyNumberFormat="1" applyFont="1" applyFill="1" applyBorder="1" applyAlignment="1" applyProtection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</xf>
    <xf numFmtId="3" fontId="20" fillId="0" borderId="5" xfId="0" applyNumberFormat="1" applyFont="1" applyFill="1" applyBorder="1" applyAlignment="1" applyProtection="1">
      <alignment horizontal="center" vertical="center"/>
    </xf>
    <xf numFmtId="3" fontId="20" fillId="0" borderId="4" xfId="0" applyNumberFormat="1" applyFont="1" applyFill="1" applyBorder="1" applyAlignment="1" applyProtection="1">
      <alignment horizontal="center" vertical="center"/>
    </xf>
    <xf numFmtId="0" fontId="19" fillId="3" borderId="5" xfId="0" applyFont="1" applyFill="1" applyBorder="1" applyAlignment="1" applyProtection="1">
      <alignment horizontal="center" vertical="center"/>
    </xf>
    <xf numFmtId="0" fontId="19" fillId="3" borderId="3" xfId="0" applyFont="1" applyFill="1" applyBorder="1" applyAlignment="1" applyProtection="1">
      <alignment horizontal="center" vertical="center"/>
    </xf>
    <xf numFmtId="0" fontId="19" fillId="3" borderId="4" xfId="0" applyFont="1" applyFill="1" applyBorder="1" applyAlignment="1" applyProtection="1">
      <alignment horizontal="center" vertical="center"/>
    </xf>
    <xf numFmtId="164" fontId="10" fillId="0" borderId="8" xfId="0" applyNumberFormat="1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vertical="center"/>
    </xf>
    <xf numFmtId="0" fontId="13" fillId="0" borderId="10" xfId="0" applyFont="1" applyBorder="1" applyAlignment="1" applyProtection="1">
      <alignment horizontal="center" vertical="center"/>
    </xf>
    <xf numFmtId="0" fontId="13" fillId="0" borderId="11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164" fontId="10" fillId="0" borderId="9" xfId="0" applyNumberFormat="1" applyFont="1" applyBorder="1" applyAlignment="1" applyProtection="1">
      <alignment horizontal="center" vertical="center"/>
    </xf>
    <xf numFmtId="3" fontId="10" fillId="0" borderId="13" xfId="0" applyNumberFormat="1" applyFont="1" applyFill="1" applyBorder="1" applyAlignment="1" applyProtection="1">
      <alignment horizontal="center" vertical="center"/>
    </xf>
    <xf numFmtId="0" fontId="14" fillId="3" borderId="14" xfId="0" applyFont="1" applyFill="1" applyBorder="1" applyAlignment="1" applyProtection="1">
      <alignment horizontal="center" vertical="center"/>
    </xf>
    <xf numFmtId="0" fontId="14" fillId="3" borderId="15" xfId="0" applyFont="1" applyFill="1" applyBorder="1" applyAlignment="1" applyProtection="1">
      <alignment horizontal="center" vertical="center"/>
    </xf>
    <xf numFmtId="0" fontId="14" fillId="3" borderId="16" xfId="0" applyFont="1" applyFill="1" applyBorder="1" applyAlignment="1" applyProtection="1">
      <alignment horizontal="center" vertical="center"/>
    </xf>
    <xf numFmtId="0" fontId="15" fillId="3" borderId="14" xfId="0" applyFont="1" applyFill="1" applyBorder="1" applyAlignment="1" applyProtection="1">
      <alignment horizontal="center" vertical="center"/>
    </xf>
    <xf numFmtId="0" fontId="15" fillId="3" borderId="15" xfId="0" applyFont="1" applyFill="1" applyBorder="1" applyAlignment="1" applyProtection="1">
      <alignment horizontal="center" vertical="center"/>
    </xf>
    <xf numFmtId="0" fontId="15" fillId="3" borderId="16" xfId="0" applyFont="1" applyFill="1" applyBorder="1" applyAlignment="1" applyProtection="1">
      <alignment horizontal="center" vertical="center"/>
    </xf>
    <xf numFmtId="3" fontId="10" fillId="3" borderId="15" xfId="0" applyNumberFormat="1" applyFont="1" applyFill="1" applyBorder="1" applyAlignment="1" applyProtection="1">
      <alignment horizontal="center" vertical="center"/>
    </xf>
    <xf numFmtId="3" fontId="10" fillId="3" borderId="16" xfId="0" applyNumberFormat="1" applyFont="1" applyFill="1" applyBorder="1" applyAlignment="1" applyProtection="1">
      <alignment horizontal="center" vertical="center"/>
    </xf>
    <xf numFmtId="3" fontId="16" fillId="3" borderId="17" xfId="0" applyNumberFormat="1" applyFont="1" applyFill="1" applyBorder="1" applyAlignment="1" applyProtection="1">
      <alignment horizontal="center" vertical="center"/>
    </xf>
    <xf numFmtId="3" fontId="16" fillId="3" borderId="18" xfId="0" applyNumberFormat="1" applyFont="1" applyFill="1" applyBorder="1" applyAlignment="1" applyProtection="1">
      <alignment horizontal="center" vertical="center"/>
    </xf>
    <xf numFmtId="3" fontId="10" fillId="3" borderId="19" xfId="0" applyNumberFormat="1" applyFont="1" applyFill="1" applyBorder="1" applyAlignment="1" applyProtection="1">
      <alignment horizontal="center" vertical="center"/>
    </xf>
    <xf numFmtId="3" fontId="10" fillId="3" borderId="20" xfId="0" applyNumberFormat="1" applyFont="1" applyFill="1" applyBorder="1" applyAlignment="1" applyProtection="1">
      <alignment horizontal="center" vertical="center"/>
    </xf>
    <xf numFmtId="164" fontId="10" fillId="0" borderId="5" xfId="0" applyNumberFormat="1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vertical="center"/>
    </xf>
    <xf numFmtId="3" fontId="9" fillId="0" borderId="7" xfId="0" applyNumberFormat="1" applyFont="1" applyBorder="1" applyAlignment="1" applyProtection="1">
      <alignment horizontal="center" vertical="center"/>
    </xf>
    <xf numFmtId="3" fontId="9" fillId="0" borderId="3" xfId="0" applyNumberFormat="1" applyFont="1" applyBorder="1" applyAlignment="1" applyProtection="1">
      <alignment horizontal="center" vertical="center"/>
    </xf>
    <xf numFmtId="3" fontId="9" fillId="0" borderId="4" xfId="0" applyNumberFormat="1" applyFont="1" applyBorder="1" applyAlignment="1" applyProtection="1">
      <alignment horizontal="center" vertical="center"/>
    </xf>
    <xf numFmtId="164" fontId="10" fillId="0" borderId="5" xfId="0" applyNumberFormat="1" applyFont="1" applyFill="1" applyBorder="1" applyAlignment="1" applyProtection="1">
      <alignment horizontal="center" vertical="center"/>
    </xf>
    <xf numFmtId="164" fontId="10" fillId="0" borderId="6" xfId="0" applyNumberFormat="1" applyFont="1" applyFill="1" applyBorder="1" applyAlignment="1" applyProtection="1">
      <alignment horizontal="center" vertical="center"/>
    </xf>
    <xf numFmtId="3" fontId="12" fillId="6" borderId="1" xfId="0" applyNumberFormat="1" applyFont="1" applyFill="1" applyBorder="1" applyAlignment="1" applyProtection="1">
      <alignment horizontal="center" vertical="center"/>
    </xf>
    <xf numFmtId="164" fontId="10" fillId="0" borderId="1" xfId="0" applyNumberFormat="1" applyFont="1" applyFill="1" applyBorder="1" applyAlignment="1" applyProtection="1">
      <alignment horizontal="center" vertical="center"/>
    </xf>
    <xf numFmtId="164" fontId="10" fillId="9" borderId="5" xfId="0" applyNumberFormat="1" applyFont="1" applyFill="1" applyBorder="1" applyAlignment="1" applyProtection="1">
      <alignment horizontal="center" vertical="center"/>
    </xf>
    <xf numFmtId="0" fontId="11" fillId="9" borderId="6" xfId="0" applyFont="1" applyFill="1" applyBorder="1" applyAlignment="1" applyProtection="1">
      <alignment vertical="center"/>
    </xf>
    <xf numFmtId="164" fontId="10" fillId="10" borderId="5" xfId="0" applyNumberFormat="1" applyFont="1" applyFill="1" applyBorder="1" applyAlignment="1" applyProtection="1">
      <alignment horizontal="center" vertical="center"/>
    </xf>
    <xf numFmtId="164" fontId="10" fillId="10" borderId="6" xfId="0" applyNumberFormat="1" applyFont="1" applyFill="1" applyBorder="1" applyAlignment="1" applyProtection="1">
      <alignment horizontal="center" vertical="center"/>
    </xf>
    <xf numFmtId="164" fontId="10" fillId="4" borderId="5" xfId="0" applyNumberFormat="1" applyFont="1" applyFill="1" applyBorder="1" applyAlignment="1" applyProtection="1">
      <alignment horizontal="center" vertical="center"/>
    </xf>
    <xf numFmtId="164" fontId="10" fillId="4" borderId="6" xfId="0" applyNumberFormat="1" applyFont="1" applyFill="1" applyBorder="1" applyAlignment="1" applyProtection="1">
      <alignment horizontal="center" vertical="center"/>
    </xf>
    <xf numFmtId="164" fontId="10" fillId="0" borderId="4" xfId="0" applyNumberFormat="1" applyFont="1" applyFill="1" applyBorder="1" applyAlignment="1" applyProtection="1">
      <alignment horizontal="center" vertical="center"/>
    </xf>
    <xf numFmtId="164" fontId="10" fillId="0" borderId="6" xfId="0" applyNumberFormat="1" applyFont="1" applyBorder="1" applyAlignment="1" applyProtection="1">
      <alignment horizontal="center" vertical="center"/>
    </xf>
    <xf numFmtId="164" fontId="10" fillId="0" borderId="5" xfId="0" applyNumberFormat="1" applyFont="1" applyFill="1" applyBorder="1" applyAlignment="1" applyProtection="1">
      <alignment horizontal="center" vertical="center"/>
      <protection locked="0"/>
    </xf>
    <xf numFmtId="164" fontId="10" fillId="0" borderId="6" xfId="0" applyNumberFormat="1" applyFont="1" applyFill="1" applyBorder="1" applyAlignment="1" applyProtection="1">
      <alignment horizontal="center" vertical="center"/>
      <protection locked="0"/>
    </xf>
    <xf numFmtId="3" fontId="9" fillId="7" borderId="7" xfId="0" applyNumberFormat="1" applyFont="1" applyFill="1" applyBorder="1" applyAlignment="1" applyProtection="1">
      <alignment horizontal="center" vertical="center"/>
    </xf>
    <xf numFmtId="3" fontId="9" fillId="7" borderId="3" xfId="0" applyNumberFormat="1" applyFont="1" applyFill="1" applyBorder="1" applyAlignment="1" applyProtection="1">
      <alignment horizontal="center" vertical="center"/>
    </xf>
    <xf numFmtId="3" fontId="9" fillId="7" borderId="4" xfId="0" applyNumberFormat="1" applyFont="1" applyFill="1" applyBorder="1" applyAlignment="1" applyProtection="1">
      <alignment horizontal="center" vertical="center"/>
    </xf>
    <xf numFmtId="3" fontId="12" fillId="7" borderId="1" xfId="0" applyNumberFormat="1" applyFont="1" applyFill="1" applyBorder="1" applyAlignment="1" applyProtection="1">
      <alignment horizontal="center" vertical="center"/>
    </xf>
    <xf numFmtId="164" fontId="10" fillId="4" borderId="1" xfId="0" applyNumberFormat="1" applyFont="1" applyFill="1" applyBorder="1" applyAlignment="1" applyProtection="1">
      <alignment horizontal="center" vertical="center"/>
      <protection locked="0"/>
    </xf>
    <xf numFmtId="164" fontId="10" fillId="8" borderId="1" xfId="0" applyNumberFormat="1" applyFont="1" applyFill="1" applyBorder="1" applyAlignment="1" applyProtection="1">
      <alignment horizontal="center" vertical="center"/>
    </xf>
    <xf numFmtId="44" fontId="25" fillId="2" borderId="1" xfId="0" applyNumberFormat="1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 vertical="center"/>
    </xf>
    <xf numFmtId="0" fontId="7" fillId="6" borderId="5" xfId="0" applyFont="1" applyFill="1" applyBorder="1" applyAlignment="1" applyProtection="1">
      <alignment horizontal="center" vertical="center"/>
    </xf>
    <xf numFmtId="0" fontId="7" fillId="6" borderId="3" xfId="0" applyFont="1" applyFill="1" applyBorder="1" applyAlignment="1" applyProtection="1">
      <alignment horizontal="center" vertical="center"/>
    </xf>
    <xf numFmtId="0" fontId="7" fillId="6" borderId="6" xfId="0" applyFont="1" applyFill="1" applyBorder="1" applyAlignment="1" applyProtection="1">
      <alignment horizontal="center" vertical="center"/>
    </xf>
    <xf numFmtId="0" fontId="8" fillId="6" borderId="7" xfId="0" applyFont="1" applyFill="1" applyBorder="1" applyAlignment="1" applyProtection="1">
      <alignment horizontal="center" vertical="center"/>
    </xf>
    <xf numFmtId="0" fontId="8" fillId="6" borderId="3" xfId="0" applyFont="1" applyFill="1" applyBorder="1" applyAlignment="1" applyProtection="1">
      <alignment horizontal="center" vertical="center"/>
    </xf>
    <xf numFmtId="0" fontId="8" fillId="6" borderId="4" xfId="0" applyFont="1" applyFill="1" applyBorder="1" applyAlignment="1" applyProtection="1">
      <alignment horizontal="center" vertical="center"/>
    </xf>
    <xf numFmtId="0" fontId="8" fillId="6" borderId="5" xfId="0" applyFont="1" applyFill="1" applyBorder="1" applyAlignment="1" applyProtection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216"/>
  <sheetViews>
    <sheetView rightToLeft="1" tabSelected="1" zoomScale="50" zoomScaleNormal="50" workbookViewId="0">
      <selection activeCell="M5" sqref="M5:N5"/>
    </sheetView>
  </sheetViews>
  <sheetFormatPr defaultColWidth="9" defaultRowHeight="23.25"/>
  <cols>
    <col min="1" max="1" width="34.5703125" style="6" customWidth="1"/>
    <col min="2" max="2" width="25" style="14" customWidth="1"/>
    <col min="3" max="3" width="69.5703125" style="15" customWidth="1"/>
    <col min="4" max="4" width="13.7109375" style="15" customWidth="1"/>
    <col min="5" max="5" width="21.85546875" style="6" customWidth="1"/>
    <col min="6" max="6" width="16.140625" style="6" customWidth="1"/>
    <col min="7" max="7" width="17.140625" style="6" customWidth="1"/>
    <col min="8" max="8" width="62" style="6" customWidth="1"/>
    <col min="9" max="9" width="0.85546875" style="6" hidden="1" customWidth="1"/>
    <col min="10" max="10" width="12.7109375" style="6" customWidth="1"/>
    <col min="11" max="11" width="13.42578125" style="6" customWidth="1"/>
    <col min="12" max="12" width="12.85546875" style="6" customWidth="1"/>
    <col min="13" max="13" width="12.7109375" style="6" customWidth="1"/>
    <col min="14" max="14" width="54.7109375" style="6" customWidth="1"/>
    <col min="15" max="15" width="26.5703125" style="6" customWidth="1"/>
    <col min="16" max="16" width="9" style="6"/>
    <col min="17" max="17" width="8.85546875" style="6" customWidth="1"/>
    <col min="18" max="18" width="9" style="6"/>
    <col min="19" max="19" width="58.140625" style="6" customWidth="1"/>
    <col min="20" max="256" width="9" style="6"/>
    <col min="257" max="257" width="34.5703125" style="6" customWidth="1"/>
    <col min="258" max="258" width="25" style="6" customWidth="1"/>
    <col min="259" max="259" width="18.140625" style="6" customWidth="1"/>
    <col min="260" max="260" width="9.140625" style="6" customWidth="1"/>
    <col min="261" max="261" width="18.140625" style="6" customWidth="1"/>
    <col min="262" max="262" width="16.140625" style="6" customWidth="1"/>
    <col min="263" max="263" width="17.140625" style="6" customWidth="1"/>
    <col min="264" max="264" width="16.5703125" style="6" customWidth="1"/>
    <col min="265" max="265" width="0" style="6" hidden="1" customWidth="1"/>
    <col min="266" max="266" width="12.7109375" style="6" customWidth="1"/>
    <col min="267" max="267" width="13.42578125" style="6" customWidth="1"/>
    <col min="268" max="268" width="12.85546875" style="6" customWidth="1"/>
    <col min="269" max="269" width="12.7109375" style="6" customWidth="1"/>
    <col min="270" max="270" width="23.28515625" style="6" customWidth="1"/>
    <col min="271" max="271" width="26.5703125" style="6" customWidth="1"/>
    <col min="272" max="272" width="9" style="6"/>
    <col min="273" max="273" width="8.85546875" style="6" customWidth="1"/>
    <col min="274" max="274" width="9" style="6"/>
    <col min="275" max="275" width="58.140625" style="6" customWidth="1"/>
    <col min="276" max="512" width="9" style="6"/>
    <col min="513" max="513" width="34.5703125" style="6" customWidth="1"/>
    <col min="514" max="514" width="25" style="6" customWidth="1"/>
    <col min="515" max="515" width="18.140625" style="6" customWidth="1"/>
    <col min="516" max="516" width="9.140625" style="6" customWidth="1"/>
    <col min="517" max="517" width="18.140625" style="6" customWidth="1"/>
    <col min="518" max="518" width="16.140625" style="6" customWidth="1"/>
    <col min="519" max="519" width="17.140625" style="6" customWidth="1"/>
    <col min="520" max="520" width="16.5703125" style="6" customWidth="1"/>
    <col min="521" max="521" width="0" style="6" hidden="1" customWidth="1"/>
    <col min="522" max="522" width="12.7109375" style="6" customWidth="1"/>
    <col min="523" max="523" width="13.42578125" style="6" customWidth="1"/>
    <col min="524" max="524" width="12.85546875" style="6" customWidth="1"/>
    <col min="525" max="525" width="12.7109375" style="6" customWidth="1"/>
    <col min="526" max="526" width="23.28515625" style="6" customWidth="1"/>
    <col min="527" max="527" width="26.5703125" style="6" customWidth="1"/>
    <col min="528" max="528" width="9" style="6"/>
    <col min="529" max="529" width="8.85546875" style="6" customWidth="1"/>
    <col min="530" max="530" width="9" style="6"/>
    <col min="531" max="531" width="58.140625" style="6" customWidth="1"/>
    <col min="532" max="768" width="9" style="6"/>
    <col min="769" max="769" width="34.5703125" style="6" customWidth="1"/>
    <col min="770" max="770" width="25" style="6" customWidth="1"/>
    <col min="771" max="771" width="18.140625" style="6" customWidth="1"/>
    <col min="772" max="772" width="9.140625" style="6" customWidth="1"/>
    <col min="773" max="773" width="18.140625" style="6" customWidth="1"/>
    <col min="774" max="774" width="16.140625" style="6" customWidth="1"/>
    <col min="775" max="775" width="17.140625" style="6" customWidth="1"/>
    <col min="776" max="776" width="16.5703125" style="6" customWidth="1"/>
    <col min="777" max="777" width="0" style="6" hidden="1" customWidth="1"/>
    <col min="778" max="778" width="12.7109375" style="6" customWidth="1"/>
    <col min="779" max="779" width="13.42578125" style="6" customWidth="1"/>
    <col min="780" max="780" width="12.85546875" style="6" customWidth="1"/>
    <col min="781" max="781" width="12.7109375" style="6" customWidth="1"/>
    <col min="782" max="782" width="23.28515625" style="6" customWidth="1"/>
    <col min="783" max="783" width="26.5703125" style="6" customWidth="1"/>
    <col min="784" max="784" width="9" style="6"/>
    <col min="785" max="785" width="8.85546875" style="6" customWidth="1"/>
    <col min="786" max="786" width="9" style="6"/>
    <col min="787" max="787" width="58.140625" style="6" customWidth="1"/>
    <col min="788" max="1024" width="9" style="6"/>
    <col min="1025" max="1025" width="34.5703125" style="6" customWidth="1"/>
    <col min="1026" max="1026" width="25" style="6" customWidth="1"/>
    <col min="1027" max="1027" width="18.140625" style="6" customWidth="1"/>
    <col min="1028" max="1028" width="9.140625" style="6" customWidth="1"/>
    <col min="1029" max="1029" width="18.140625" style="6" customWidth="1"/>
    <col min="1030" max="1030" width="16.140625" style="6" customWidth="1"/>
    <col min="1031" max="1031" width="17.140625" style="6" customWidth="1"/>
    <col min="1032" max="1032" width="16.5703125" style="6" customWidth="1"/>
    <col min="1033" max="1033" width="0" style="6" hidden="1" customWidth="1"/>
    <col min="1034" max="1034" width="12.7109375" style="6" customWidth="1"/>
    <col min="1035" max="1035" width="13.42578125" style="6" customWidth="1"/>
    <col min="1036" max="1036" width="12.85546875" style="6" customWidth="1"/>
    <col min="1037" max="1037" width="12.7109375" style="6" customWidth="1"/>
    <col min="1038" max="1038" width="23.28515625" style="6" customWidth="1"/>
    <col min="1039" max="1039" width="26.5703125" style="6" customWidth="1"/>
    <col min="1040" max="1040" width="9" style="6"/>
    <col min="1041" max="1041" width="8.85546875" style="6" customWidth="1"/>
    <col min="1042" max="1042" width="9" style="6"/>
    <col min="1043" max="1043" width="58.140625" style="6" customWidth="1"/>
    <col min="1044" max="1280" width="9" style="6"/>
    <col min="1281" max="1281" width="34.5703125" style="6" customWidth="1"/>
    <col min="1282" max="1282" width="25" style="6" customWidth="1"/>
    <col min="1283" max="1283" width="18.140625" style="6" customWidth="1"/>
    <col min="1284" max="1284" width="9.140625" style="6" customWidth="1"/>
    <col min="1285" max="1285" width="18.140625" style="6" customWidth="1"/>
    <col min="1286" max="1286" width="16.140625" style="6" customWidth="1"/>
    <col min="1287" max="1287" width="17.140625" style="6" customWidth="1"/>
    <col min="1288" max="1288" width="16.5703125" style="6" customWidth="1"/>
    <col min="1289" max="1289" width="0" style="6" hidden="1" customWidth="1"/>
    <col min="1290" max="1290" width="12.7109375" style="6" customWidth="1"/>
    <col min="1291" max="1291" width="13.42578125" style="6" customWidth="1"/>
    <col min="1292" max="1292" width="12.85546875" style="6" customWidth="1"/>
    <col min="1293" max="1293" width="12.7109375" style="6" customWidth="1"/>
    <col min="1294" max="1294" width="23.28515625" style="6" customWidth="1"/>
    <col min="1295" max="1295" width="26.5703125" style="6" customWidth="1"/>
    <col min="1296" max="1296" width="9" style="6"/>
    <col min="1297" max="1297" width="8.85546875" style="6" customWidth="1"/>
    <col min="1298" max="1298" width="9" style="6"/>
    <col min="1299" max="1299" width="58.140625" style="6" customWidth="1"/>
    <col min="1300" max="1536" width="9" style="6"/>
    <col min="1537" max="1537" width="34.5703125" style="6" customWidth="1"/>
    <col min="1538" max="1538" width="25" style="6" customWidth="1"/>
    <col min="1539" max="1539" width="18.140625" style="6" customWidth="1"/>
    <col min="1540" max="1540" width="9.140625" style="6" customWidth="1"/>
    <col min="1541" max="1541" width="18.140625" style="6" customWidth="1"/>
    <col min="1542" max="1542" width="16.140625" style="6" customWidth="1"/>
    <col min="1543" max="1543" width="17.140625" style="6" customWidth="1"/>
    <col min="1544" max="1544" width="16.5703125" style="6" customWidth="1"/>
    <col min="1545" max="1545" width="0" style="6" hidden="1" customWidth="1"/>
    <col min="1546" max="1546" width="12.7109375" style="6" customWidth="1"/>
    <col min="1547" max="1547" width="13.42578125" style="6" customWidth="1"/>
    <col min="1548" max="1548" width="12.85546875" style="6" customWidth="1"/>
    <col min="1549" max="1549" width="12.7109375" style="6" customWidth="1"/>
    <col min="1550" max="1550" width="23.28515625" style="6" customWidth="1"/>
    <col min="1551" max="1551" width="26.5703125" style="6" customWidth="1"/>
    <col min="1552" max="1552" width="9" style="6"/>
    <col min="1553" max="1553" width="8.85546875" style="6" customWidth="1"/>
    <col min="1554" max="1554" width="9" style="6"/>
    <col min="1555" max="1555" width="58.140625" style="6" customWidth="1"/>
    <col min="1556" max="1792" width="9" style="6"/>
    <col min="1793" max="1793" width="34.5703125" style="6" customWidth="1"/>
    <col min="1794" max="1794" width="25" style="6" customWidth="1"/>
    <col min="1795" max="1795" width="18.140625" style="6" customWidth="1"/>
    <col min="1796" max="1796" width="9.140625" style="6" customWidth="1"/>
    <col min="1797" max="1797" width="18.140625" style="6" customWidth="1"/>
    <col min="1798" max="1798" width="16.140625" style="6" customWidth="1"/>
    <col min="1799" max="1799" width="17.140625" style="6" customWidth="1"/>
    <col min="1800" max="1800" width="16.5703125" style="6" customWidth="1"/>
    <col min="1801" max="1801" width="0" style="6" hidden="1" customWidth="1"/>
    <col min="1802" max="1802" width="12.7109375" style="6" customWidth="1"/>
    <col min="1803" max="1803" width="13.42578125" style="6" customWidth="1"/>
    <col min="1804" max="1804" width="12.85546875" style="6" customWidth="1"/>
    <col min="1805" max="1805" width="12.7109375" style="6" customWidth="1"/>
    <col min="1806" max="1806" width="23.28515625" style="6" customWidth="1"/>
    <col min="1807" max="1807" width="26.5703125" style="6" customWidth="1"/>
    <col min="1808" max="1808" width="9" style="6"/>
    <col min="1809" max="1809" width="8.85546875" style="6" customWidth="1"/>
    <col min="1810" max="1810" width="9" style="6"/>
    <col min="1811" max="1811" width="58.140625" style="6" customWidth="1"/>
    <col min="1812" max="2048" width="9" style="6"/>
    <col min="2049" max="2049" width="34.5703125" style="6" customWidth="1"/>
    <col min="2050" max="2050" width="25" style="6" customWidth="1"/>
    <col min="2051" max="2051" width="18.140625" style="6" customWidth="1"/>
    <col min="2052" max="2052" width="9.140625" style="6" customWidth="1"/>
    <col min="2053" max="2053" width="18.140625" style="6" customWidth="1"/>
    <col min="2054" max="2054" width="16.140625" style="6" customWidth="1"/>
    <col min="2055" max="2055" width="17.140625" style="6" customWidth="1"/>
    <col min="2056" max="2056" width="16.5703125" style="6" customWidth="1"/>
    <col min="2057" max="2057" width="0" style="6" hidden="1" customWidth="1"/>
    <col min="2058" max="2058" width="12.7109375" style="6" customWidth="1"/>
    <col min="2059" max="2059" width="13.42578125" style="6" customWidth="1"/>
    <col min="2060" max="2060" width="12.85546875" style="6" customWidth="1"/>
    <col min="2061" max="2061" width="12.7109375" style="6" customWidth="1"/>
    <col min="2062" max="2062" width="23.28515625" style="6" customWidth="1"/>
    <col min="2063" max="2063" width="26.5703125" style="6" customWidth="1"/>
    <col min="2064" max="2064" width="9" style="6"/>
    <col min="2065" max="2065" width="8.85546875" style="6" customWidth="1"/>
    <col min="2066" max="2066" width="9" style="6"/>
    <col min="2067" max="2067" width="58.140625" style="6" customWidth="1"/>
    <col min="2068" max="2304" width="9" style="6"/>
    <col min="2305" max="2305" width="34.5703125" style="6" customWidth="1"/>
    <col min="2306" max="2306" width="25" style="6" customWidth="1"/>
    <col min="2307" max="2307" width="18.140625" style="6" customWidth="1"/>
    <col min="2308" max="2308" width="9.140625" style="6" customWidth="1"/>
    <col min="2309" max="2309" width="18.140625" style="6" customWidth="1"/>
    <col min="2310" max="2310" width="16.140625" style="6" customWidth="1"/>
    <col min="2311" max="2311" width="17.140625" style="6" customWidth="1"/>
    <col min="2312" max="2312" width="16.5703125" style="6" customWidth="1"/>
    <col min="2313" max="2313" width="0" style="6" hidden="1" customWidth="1"/>
    <col min="2314" max="2314" width="12.7109375" style="6" customWidth="1"/>
    <col min="2315" max="2315" width="13.42578125" style="6" customWidth="1"/>
    <col min="2316" max="2316" width="12.85546875" style="6" customWidth="1"/>
    <col min="2317" max="2317" width="12.7109375" style="6" customWidth="1"/>
    <col min="2318" max="2318" width="23.28515625" style="6" customWidth="1"/>
    <col min="2319" max="2319" width="26.5703125" style="6" customWidth="1"/>
    <col min="2320" max="2320" width="9" style="6"/>
    <col min="2321" max="2321" width="8.85546875" style="6" customWidth="1"/>
    <col min="2322" max="2322" width="9" style="6"/>
    <col min="2323" max="2323" width="58.140625" style="6" customWidth="1"/>
    <col min="2324" max="2560" width="9" style="6"/>
    <col min="2561" max="2561" width="34.5703125" style="6" customWidth="1"/>
    <col min="2562" max="2562" width="25" style="6" customWidth="1"/>
    <col min="2563" max="2563" width="18.140625" style="6" customWidth="1"/>
    <col min="2564" max="2564" width="9.140625" style="6" customWidth="1"/>
    <col min="2565" max="2565" width="18.140625" style="6" customWidth="1"/>
    <col min="2566" max="2566" width="16.140625" style="6" customWidth="1"/>
    <col min="2567" max="2567" width="17.140625" style="6" customWidth="1"/>
    <col min="2568" max="2568" width="16.5703125" style="6" customWidth="1"/>
    <col min="2569" max="2569" width="0" style="6" hidden="1" customWidth="1"/>
    <col min="2570" max="2570" width="12.7109375" style="6" customWidth="1"/>
    <col min="2571" max="2571" width="13.42578125" style="6" customWidth="1"/>
    <col min="2572" max="2572" width="12.85546875" style="6" customWidth="1"/>
    <col min="2573" max="2573" width="12.7109375" style="6" customWidth="1"/>
    <col min="2574" max="2574" width="23.28515625" style="6" customWidth="1"/>
    <col min="2575" max="2575" width="26.5703125" style="6" customWidth="1"/>
    <col min="2576" max="2576" width="9" style="6"/>
    <col min="2577" max="2577" width="8.85546875" style="6" customWidth="1"/>
    <col min="2578" max="2578" width="9" style="6"/>
    <col min="2579" max="2579" width="58.140625" style="6" customWidth="1"/>
    <col min="2580" max="2816" width="9" style="6"/>
    <col min="2817" max="2817" width="34.5703125" style="6" customWidth="1"/>
    <col min="2818" max="2818" width="25" style="6" customWidth="1"/>
    <col min="2819" max="2819" width="18.140625" style="6" customWidth="1"/>
    <col min="2820" max="2820" width="9.140625" style="6" customWidth="1"/>
    <col min="2821" max="2821" width="18.140625" style="6" customWidth="1"/>
    <col min="2822" max="2822" width="16.140625" style="6" customWidth="1"/>
    <col min="2823" max="2823" width="17.140625" style="6" customWidth="1"/>
    <col min="2824" max="2824" width="16.5703125" style="6" customWidth="1"/>
    <col min="2825" max="2825" width="0" style="6" hidden="1" customWidth="1"/>
    <col min="2826" max="2826" width="12.7109375" style="6" customWidth="1"/>
    <col min="2827" max="2827" width="13.42578125" style="6" customWidth="1"/>
    <col min="2828" max="2828" width="12.85546875" style="6" customWidth="1"/>
    <col min="2829" max="2829" width="12.7109375" style="6" customWidth="1"/>
    <col min="2830" max="2830" width="23.28515625" style="6" customWidth="1"/>
    <col min="2831" max="2831" width="26.5703125" style="6" customWidth="1"/>
    <col min="2832" max="2832" width="9" style="6"/>
    <col min="2833" max="2833" width="8.85546875" style="6" customWidth="1"/>
    <col min="2834" max="2834" width="9" style="6"/>
    <col min="2835" max="2835" width="58.140625" style="6" customWidth="1"/>
    <col min="2836" max="3072" width="9" style="6"/>
    <col min="3073" max="3073" width="34.5703125" style="6" customWidth="1"/>
    <col min="3074" max="3074" width="25" style="6" customWidth="1"/>
    <col min="3075" max="3075" width="18.140625" style="6" customWidth="1"/>
    <col min="3076" max="3076" width="9.140625" style="6" customWidth="1"/>
    <col min="3077" max="3077" width="18.140625" style="6" customWidth="1"/>
    <col min="3078" max="3078" width="16.140625" style="6" customWidth="1"/>
    <col min="3079" max="3079" width="17.140625" style="6" customWidth="1"/>
    <col min="3080" max="3080" width="16.5703125" style="6" customWidth="1"/>
    <col min="3081" max="3081" width="0" style="6" hidden="1" customWidth="1"/>
    <col min="3082" max="3082" width="12.7109375" style="6" customWidth="1"/>
    <col min="3083" max="3083" width="13.42578125" style="6" customWidth="1"/>
    <col min="3084" max="3084" width="12.85546875" style="6" customWidth="1"/>
    <col min="3085" max="3085" width="12.7109375" style="6" customWidth="1"/>
    <col min="3086" max="3086" width="23.28515625" style="6" customWidth="1"/>
    <col min="3087" max="3087" width="26.5703125" style="6" customWidth="1"/>
    <col min="3088" max="3088" width="9" style="6"/>
    <col min="3089" max="3089" width="8.85546875" style="6" customWidth="1"/>
    <col min="3090" max="3090" width="9" style="6"/>
    <col min="3091" max="3091" width="58.140625" style="6" customWidth="1"/>
    <col min="3092" max="3328" width="9" style="6"/>
    <col min="3329" max="3329" width="34.5703125" style="6" customWidth="1"/>
    <col min="3330" max="3330" width="25" style="6" customWidth="1"/>
    <col min="3331" max="3331" width="18.140625" style="6" customWidth="1"/>
    <col min="3332" max="3332" width="9.140625" style="6" customWidth="1"/>
    <col min="3333" max="3333" width="18.140625" style="6" customWidth="1"/>
    <col min="3334" max="3334" width="16.140625" style="6" customWidth="1"/>
    <col min="3335" max="3335" width="17.140625" style="6" customWidth="1"/>
    <col min="3336" max="3336" width="16.5703125" style="6" customWidth="1"/>
    <col min="3337" max="3337" width="0" style="6" hidden="1" customWidth="1"/>
    <col min="3338" max="3338" width="12.7109375" style="6" customWidth="1"/>
    <col min="3339" max="3339" width="13.42578125" style="6" customWidth="1"/>
    <col min="3340" max="3340" width="12.85546875" style="6" customWidth="1"/>
    <col min="3341" max="3341" width="12.7109375" style="6" customWidth="1"/>
    <col min="3342" max="3342" width="23.28515625" style="6" customWidth="1"/>
    <col min="3343" max="3343" width="26.5703125" style="6" customWidth="1"/>
    <col min="3344" max="3344" width="9" style="6"/>
    <col min="3345" max="3345" width="8.85546875" style="6" customWidth="1"/>
    <col min="3346" max="3346" width="9" style="6"/>
    <col min="3347" max="3347" width="58.140625" style="6" customWidth="1"/>
    <col min="3348" max="3584" width="9" style="6"/>
    <col min="3585" max="3585" width="34.5703125" style="6" customWidth="1"/>
    <col min="3586" max="3586" width="25" style="6" customWidth="1"/>
    <col min="3587" max="3587" width="18.140625" style="6" customWidth="1"/>
    <col min="3588" max="3588" width="9.140625" style="6" customWidth="1"/>
    <col min="3589" max="3589" width="18.140625" style="6" customWidth="1"/>
    <col min="3590" max="3590" width="16.140625" style="6" customWidth="1"/>
    <col min="3591" max="3591" width="17.140625" style="6" customWidth="1"/>
    <col min="3592" max="3592" width="16.5703125" style="6" customWidth="1"/>
    <col min="3593" max="3593" width="0" style="6" hidden="1" customWidth="1"/>
    <col min="3594" max="3594" width="12.7109375" style="6" customWidth="1"/>
    <col min="3595" max="3595" width="13.42578125" style="6" customWidth="1"/>
    <col min="3596" max="3596" width="12.85546875" style="6" customWidth="1"/>
    <col min="3597" max="3597" width="12.7109375" style="6" customWidth="1"/>
    <col min="3598" max="3598" width="23.28515625" style="6" customWidth="1"/>
    <col min="3599" max="3599" width="26.5703125" style="6" customWidth="1"/>
    <col min="3600" max="3600" width="9" style="6"/>
    <col min="3601" max="3601" width="8.85546875" style="6" customWidth="1"/>
    <col min="3602" max="3602" width="9" style="6"/>
    <col min="3603" max="3603" width="58.140625" style="6" customWidth="1"/>
    <col min="3604" max="3840" width="9" style="6"/>
    <col min="3841" max="3841" width="34.5703125" style="6" customWidth="1"/>
    <col min="3842" max="3842" width="25" style="6" customWidth="1"/>
    <col min="3843" max="3843" width="18.140625" style="6" customWidth="1"/>
    <col min="3844" max="3844" width="9.140625" style="6" customWidth="1"/>
    <col min="3845" max="3845" width="18.140625" style="6" customWidth="1"/>
    <col min="3846" max="3846" width="16.140625" style="6" customWidth="1"/>
    <col min="3847" max="3847" width="17.140625" style="6" customWidth="1"/>
    <col min="3848" max="3848" width="16.5703125" style="6" customWidth="1"/>
    <col min="3849" max="3849" width="0" style="6" hidden="1" customWidth="1"/>
    <col min="3850" max="3850" width="12.7109375" style="6" customWidth="1"/>
    <col min="3851" max="3851" width="13.42578125" style="6" customWidth="1"/>
    <col min="3852" max="3852" width="12.85546875" style="6" customWidth="1"/>
    <col min="3853" max="3853" width="12.7109375" style="6" customWidth="1"/>
    <col min="3854" max="3854" width="23.28515625" style="6" customWidth="1"/>
    <col min="3855" max="3855" width="26.5703125" style="6" customWidth="1"/>
    <col min="3856" max="3856" width="9" style="6"/>
    <col min="3857" max="3857" width="8.85546875" style="6" customWidth="1"/>
    <col min="3858" max="3858" width="9" style="6"/>
    <col min="3859" max="3859" width="58.140625" style="6" customWidth="1"/>
    <col min="3860" max="4096" width="9" style="6"/>
    <col min="4097" max="4097" width="34.5703125" style="6" customWidth="1"/>
    <col min="4098" max="4098" width="25" style="6" customWidth="1"/>
    <col min="4099" max="4099" width="18.140625" style="6" customWidth="1"/>
    <col min="4100" max="4100" width="9.140625" style="6" customWidth="1"/>
    <col min="4101" max="4101" width="18.140625" style="6" customWidth="1"/>
    <col min="4102" max="4102" width="16.140625" style="6" customWidth="1"/>
    <col min="4103" max="4103" width="17.140625" style="6" customWidth="1"/>
    <col min="4104" max="4104" width="16.5703125" style="6" customWidth="1"/>
    <col min="4105" max="4105" width="0" style="6" hidden="1" customWidth="1"/>
    <col min="4106" max="4106" width="12.7109375" style="6" customWidth="1"/>
    <col min="4107" max="4107" width="13.42578125" style="6" customWidth="1"/>
    <col min="4108" max="4108" width="12.85546875" style="6" customWidth="1"/>
    <col min="4109" max="4109" width="12.7109375" style="6" customWidth="1"/>
    <col min="4110" max="4110" width="23.28515625" style="6" customWidth="1"/>
    <col min="4111" max="4111" width="26.5703125" style="6" customWidth="1"/>
    <col min="4112" max="4112" width="9" style="6"/>
    <col min="4113" max="4113" width="8.85546875" style="6" customWidth="1"/>
    <col min="4114" max="4114" width="9" style="6"/>
    <col min="4115" max="4115" width="58.140625" style="6" customWidth="1"/>
    <col min="4116" max="4352" width="9" style="6"/>
    <col min="4353" max="4353" width="34.5703125" style="6" customWidth="1"/>
    <col min="4354" max="4354" width="25" style="6" customWidth="1"/>
    <col min="4355" max="4355" width="18.140625" style="6" customWidth="1"/>
    <col min="4356" max="4356" width="9.140625" style="6" customWidth="1"/>
    <col min="4357" max="4357" width="18.140625" style="6" customWidth="1"/>
    <col min="4358" max="4358" width="16.140625" style="6" customWidth="1"/>
    <col min="4359" max="4359" width="17.140625" style="6" customWidth="1"/>
    <col min="4360" max="4360" width="16.5703125" style="6" customWidth="1"/>
    <col min="4361" max="4361" width="0" style="6" hidden="1" customWidth="1"/>
    <col min="4362" max="4362" width="12.7109375" style="6" customWidth="1"/>
    <col min="4363" max="4363" width="13.42578125" style="6" customWidth="1"/>
    <col min="4364" max="4364" width="12.85546875" style="6" customWidth="1"/>
    <col min="4365" max="4365" width="12.7109375" style="6" customWidth="1"/>
    <col min="4366" max="4366" width="23.28515625" style="6" customWidth="1"/>
    <col min="4367" max="4367" width="26.5703125" style="6" customWidth="1"/>
    <col min="4368" max="4368" width="9" style="6"/>
    <col min="4369" max="4369" width="8.85546875" style="6" customWidth="1"/>
    <col min="4370" max="4370" width="9" style="6"/>
    <col min="4371" max="4371" width="58.140625" style="6" customWidth="1"/>
    <col min="4372" max="4608" width="9" style="6"/>
    <col min="4609" max="4609" width="34.5703125" style="6" customWidth="1"/>
    <col min="4610" max="4610" width="25" style="6" customWidth="1"/>
    <col min="4611" max="4611" width="18.140625" style="6" customWidth="1"/>
    <col min="4612" max="4612" width="9.140625" style="6" customWidth="1"/>
    <col min="4613" max="4613" width="18.140625" style="6" customWidth="1"/>
    <col min="4614" max="4614" width="16.140625" style="6" customWidth="1"/>
    <col min="4615" max="4615" width="17.140625" style="6" customWidth="1"/>
    <col min="4616" max="4616" width="16.5703125" style="6" customWidth="1"/>
    <col min="4617" max="4617" width="0" style="6" hidden="1" customWidth="1"/>
    <col min="4618" max="4618" width="12.7109375" style="6" customWidth="1"/>
    <col min="4619" max="4619" width="13.42578125" style="6" customWidth="1"/>
    <col min="4620" max="4620" width="12.85546875" style="6" customWidth="1"/>
    <col min="4621" max="4621" width="12.7109375" style="6" customWidth="1"/>
    <col min="4622" max="4622" width="23.28515625" style="6" customWidth="1"/>
    <col min="4623" max="4623" width="26.5703125" style="6" customWidth="1"/>
    <col min="4624" max="4624" width="9" style="6"/>
    <col min="4625" max="4625" width="8.85546875" style="6" customWidth="1"/>
    <col min="4626" max="4626" width="9" style="6"/>
    <col min="4627" max="4627" width="58.140625" style="6" customWidth="1"/>
    <col min="4628" max="4864" width="9" style="6"/>
    <col min="4865" max="4865" width="34.5703125" style="6" customWidth="1"/>
    <col min="4866" max="4866" width="25" style="6" customWidth="1"/>
    <col min="4867" max="4867" width="18.140625" style="6" customWidth="1"/>
    <col min="4868" max="4868" width="9.140625" style="6" customWidth="1"/>
    <col min="4869" max="4869" width="18.140625" style="6" customWidth="1"/>
    <col min="4870" max="4870" width="16.140625" style="6" customWidth="1"/>
    <col min="4871" max="4871" width="17.140625" style="6" customWidth="1"/>
    <col min="4872" max="4872" width="16.5703125" style="6" customWidth="1"/>
    <col min="4873" max="4873" width="0" style="6" hidden="1" customWidth="1"/>
    <col min="4874" max="4874" width="12.7109375" style="6" customWidth="1"/>
    <col min="4875" max="4875" width="13.42578125" style="6" customWidth="1"/>
    <col min="4876" max="4876" width="12.85546875" style="6" customWidth="1"/>
    <col min="4877" max="4877" width="12.7109375" style="6" customWidth="1"/>
    <col min="4878" max="4878" width="23.28515625" style="6" customWidth="1"/>
    <col min="4879" max="4879" width="26.5703125" style="6" customWidth="1"/>
    <col min="4880" max="4880" width="9" style="6"/>
    <col min="4881" max="4881" width="8.85546875" style="6" customWidth="1"/>
    <col min="4882" max="4882" width="9" style="6"/>
    <col min="4883" max="4883" width="58.140625" style="6" customWidth="1"/>
    <col min="4884" max="5120" width="9" style="6"/>
    <col min="5121" max="5121" width="34.5703125" style="6" customWidth="1"/>
    <col min="5122" max="5122" width="25" style="6" customWidth="1"/>
    <col min="5123" max="5123" width="18.140625" style="6" customWidth="1"/>
    <col min="5124" max="5124" width="9.140625" style="6" customWidth="1"/>
    <col min="5125" max="5125" width="18.140625" style="6" customWidth="1"/>
    <col min="5126" max="5126" width="16.140625" style="6" customWidth="1"/>
    <col min="5127" max="5127" width="17.140625" style="6" customWidth="1"/>
    <col min="5128" max="5128" width="16.5703125" style="6" customWidth="1"/>
    <col min="5129" max="5129" width="0" style="6" hidden="1" customWidth="1"/>
    <col min="5130" max="5130" width="12.7109375" style="6" customWidth="1"/>
    <col min="5131" max="5131" width="13.42578125" style="6" customWidth="1"/>
    <col min="5132" max="5132" width="12.85546875" style="6" customWidth="1"/>
    <col min="5133" max="5133" width="12.7109375" style="6" customWidth="1"/>
    <col min="5134" max="5134" width="23.28515625" style="6" customWidth="1"/>
    <col min="5135" max="5135" width="26.5703125" style="6" customWidth="1"/>
    <col min="5136" max="5136" width="9" style="6"/>
    <col min="5137" max="5137" width="8.85546875" style="6" customWidth="1"/>
    <col min="5138" max="5138" width="9" style="6"/>
    <col min="5139" max="5139" width="58.140625" style="6" customWidth="1"/>
    <col min="5140" max="5376" width="9" style="6"/>
    <col min="5377" max="5377" width="34.5703125" style="6" customWidth="1"/>
    <col min="5378" max="5378" width="25" style="6" customWidth="1"/>
    <col min="5379" max="5379" width="18.140625" style="6" customWidth="1"/>
    <col min="5380" max="5380" width="9.140625" style="6" customWidth="1"/>
    <col min="5381" max="5381" width="18.140625" style="6" customWidth="1"/>
    <col min="5382" max="5382" width="16.140625" style="6" customWidth="1"/>
    <col min="5383" max="5383" width="17.140625" style="6" customWidth="1"/>
    <col min="5384" max="5384" width="16.5703125" style="6" customWidth="1"/>
    <col min="5385" max="5385" width="0" style="6" hidden="1" customWidth="1"/>
    <col min="5386" max="5386" width="12.7109375" style="6" customWidth="1"/>
    <col min="5387" max="5387" width="13.42578125" style="6" customWidth="1"/>
    <col min="5388" max="5388" width="12.85546875" style="6" customWidth="1"/>
    <col min="5389" max="5389" width="12.7109375" style="6" customWidth="1"/>
    <col min="5390" max="5390" width="23.28515625" style="6" customWidth="1"/>
    <col min="5391" max="5391" width="26.5703125" style="6" customWidth="1"/>
    <col min="5392" max="5392" width="9" style="6"/>
    <col min="5393" max="5393" width="8.85546875" style="6" customWidth="1"/>
    <col min="5394" max="5394" width="9" style="6"/>
    <col min="5395" max="5395" width="58.140625" style="6" customWidth="1"/>
    <col min="5396" max="5632" width="9" style="6"/>
    <col min="5633" max="5633" width="34.5703125" style="6" customWidth="1"/>
    <col min="5634" max="5634" width="25" style="6" customWidth="1"/>
    <col min="5635" max="5635" width="18.140625" style="6" customWidth="1"/>
    <col min="5636" max="5636" width="9.140625" style="6" customWidth="1"/>
    <col min="5637" max="5637" width="18.140625" style="6" customWidth="1"/>
    <col min="5638" max="5638" width="16.140625" style="6" customWidth="1"/>
    <col min="5639" max="5639" width="17.140625" style="6" customWidth="1"/>
    <col min="5640" max="5640" width="16.5703125" style="6" customWidth="1"/>
    <col min="5641" max="5641" width="0" style="6" hidden="1" customWidth="1"/>
    <col min="5642" max="5642" width="12.7109375" style="6" customWidth="1"/>
    <col min="5643" max="5643" width="13.42578125" style="6" customWidth="1"/>
    <col min="5644" max="5644" width="12.85546875" style="6" customWidth="1"/>
    <col min="5645" max="5645" width="12.7109375" style="6" customWidth="1"/>
    <col min="5646" max="5646" width="23.28515625" style="6" customWidth="1"/>
    <col min="5647" max="5647" width="26.5703125" style="6" customWidth="1"/>
    <col min="5648" max="5648" width="9" style="6"/>
    <col min="5649" max="5649" width="8.85546875" style="6" customWidth="1"/>
    <col min="5650" max="5650" width="9" style="6"/>
    <col min="5651" max="5651" width="58.140625" style="6" customWidth="1"/>
    <col min="5652" max="5888" width="9" style="6"/>
    <col min="5889" max="5889" width="34.5703125" style="6" customWidth="1"/>
    <col min="5890" max="5890" width="25" style="6" customWidth="1"/>
    <col min="5891" max="5891" width="18.140625" style="6" customWidth="1"/>
    <col min="5892" max="5892" width="9.140625" style="6" customWidth="1"/>
    <col min="5893" max="5893" width="18.140625" style="6" customWidth="1"/>
    <col min="5894" max="5894" width="16.140625" style="6" customWidth="1"/>
    <col min="5895" max="5895" width="17.140625" style="6" customWidth="1"/>
    <col min="5896" max="5896" width="16.5703125" style="6" customWidth="1"/>
    <col min="5897" max="5897" width="0" style="6" hidden="1" customWidth="1"/>
    <col min="5898" max="5898" width="12.7109375" style="6" customWidth="1"/>
    <col min="5899" max="5899" width="13.42578125" style="6" customWidth="1"/>
    <col min="5900" max="5900" width="12.85546875" style="6" customWidth="1"/>
    <col min="5901" max="5901" width="12.7109375" style="6" customWidth="1"/>
    <col min="5902" max="5902" width="23.28515625" style="6" customWidth="1"/>
    <col min="5903" max="5903" width="26.5703125" style="6" customWidth="1"/>
    <col min="5904" max="5904" width="9" style="6"/>
    <col min="5905" max="5905" width="8.85546875" style="6" customWidth="1"/>
    <col min="5906" max="5906" width="9" style="6"/>
    <col min="5907" max="5907" width="58.140625" style="6" customWidth="1"/>
    <col min="5908" max="6144" width="9" style="6"/>
    <col min="6145" max="6145" width="34.5703125" style="6" customWidth="1"/>
    <col min="6146" max="6146" width="25" style="6" customWidth="1"/>
    <col min="6147" max="6147" width="18.140625" style="6" customWidth="1"/>
    <col min="6148" max="6148" width="9.140625" style="6" customWidth="1"/>
    <col min="6149" max="6149" width="18.140625" style="6" customWidth="1"/>
    <col min="6150" max="6150" width="16.140625" style="6" customWidth="1"/>
    <col min="6151" max="6151" width="17.140625" style="6" customWidth="1"/>
    <col min="6152" max="6152" width="16.5703125" style="6" customWidth="1"/>
    <col min="6153" max="6153" width="0" style="6" hidden="1" customWidth="1"/>
    <col min="6154" max="6154" width="12.7109375" style="6" customWidth="1"/>
    <col min="6155" max="6155" width="13.42578125" style="6" customWidth="1"/>
    <col min="6156" max="6156" width="12.85546875" style="6" customWidth="1"/>
    <col min="6157" max="6157" width="12.7109375" style="6" customWidth="1"/>
    <col min="6158" max="6158" width="23.28515625" style="6" customWidth="1"/>
    <col min="6159" max="6159" width="26.5703125" style="6" customWidth="1"/>
    <col min="6160" max="6160" width="9" style="6"/>
    <col min="6161" max="6161" width="8.85546875" style="6" customWidth="1"/>
    <col min="6162" max="6162" width="9" style="6"/>
    <col min="6163" max="6163" width="58.140625" style="6" customWidth="1"/>
    <col min="6164" max="6400" width="9" style="6"/>
    <col min="6401" max="6401" width="34.5703125" style="6" customWidth="1"/>
    <col min="6402" max="6402" width="25" style="6" customWidth="1"/>
    <col min="6403" max="6403" width="18.140625" style="6" customWidth="1"/>
    <col min="6404" max="6404" width="9.140625" style="6" customWidth="1"/>
    <col min="6405" max="6405" width="18.140625" style="6" customWidth="1"/>
    <col min="6406" max="6406" width="16.140625" style="6" customWidth="1"/>
    <col min="6407" max="6407" width="17.140625" style="6" customWidth="1"/>
    <col min="6408" max="6408" width="16.5703125" style="6" customWidth="1"/>
    <col min="6409" max="6409" width="0" style="6" hidden="1" customWidth="1"/>
    <col min="6410" max="6410" width="12.7109375" style="6" customWidth="1"/>
    <col min="6411" max="6411" width="13.42578125" style="6" customWidth="1"/>
    <col min="6412" max="6412" width="12.85546875" style="6" customWidth="1"/>
    <col min="6413" max="6413" width="12.7109375" style="6" customWidth="1"/>
    <col min="6414" max="6414" width="23.28515625" style="6" customWidth="1"/>
    <col min="6415" max="6415" width="26.5703125" style="6" customWidth="1"/>
    <col min="6416" max="6416" width="9" style="6"/>
    <col min="6417" max="6417" width="8.85546875" style="6" customWidth="1"/>
    <col min="6418" max="6418" width="9" style="6"/>
    <col min="6419" max="6419" width="58.140625" style="6" customWidth="1"/>
    <col min="6420" max="6656" width="9" style="6"/>
    <col min="6657" max="6657" width="34.5703125" style="6" customWidth="1"/>
    <col min="6658" max="6658" width="25" style="6" customWidth="1"/>
    <col min="6659" max="6659" width="18.140625" style="6" customWidth="1"/>
    <col min="6660" max="6660" width="9.140625" style="6" customWidth="1"/>
    <col min="6661" max="6661" width="18.140625" style="6" customWidth="1"/>
    <col min="6662" max="6662" width="16.140625" style="6" customWidth="1"/>
    <col min="6663" max="6663" width="17.140625" style="6" customWidth="1"/>
    <col min="6664" max="6664" width="16.5703125" style="6" customWidth="1"/>
    <col min="6665" max="6665" width="0" style="6" hidden="1" customWidth="1"/>
    <col min="6666" max="6666" width="12.7109375" style="6" customWidth="1"/>
    <col min="6667" max="6667" width="13.42578125" style="6" customWidth="1"/>
    <col min="6668" max="6668" width="12.85546875" style="6" customWidth="1"/>
    <col min="6669" max="6669" width="12.7109375" style="6" customWidth="1"/>
    <col min="6670" max="6670" width="23.28515625" style="6" customWidth="1"/>
    <col min="6671" max="6671" width="26.5703125" style="6" customWidth="1"/>
    <col min="6672" max="6672" width="9" style="6"/>
    <col min="6673" max="6673" width="8.85546875" style="6" customWidth="1"/>
    <col min="6674" max="6674" width="9" style="6"/>
    <col min="6675" max="6675" width="58.140625" style="6" customWidth="1"/>
    <col min="6676" max="6912" width="9" style="6"/>
    <col min="6913" max="6913" width="34.5703125" style="6" customWidth="1"/>
    <col min="6914" max="6914" width="25" style="6" customWidth="1"/>
    <col min="6915" max="6915" width="18.140625" style="6" customWidth="1"/>
    <col min="6916" max="6916" width="9.140625" style="6" customWidth="1"/>
    <col min="6917" max="6917" width="18.140625" style="6" customWidth="1"/>
    <col min="6918" max="6918" width="16.140625" style="6" customWidth="1"/>
    <col min="6919" max="6919" width="17.140625" style="6" customWidth="1"/>
    <col min="6920" max="6920" width="16.5703125" style="6" customWidth="1"/>
    <col min="6921" max="6921" width="0" style="6" hidden="1" customWidth="1"/>
    <col min="6922" max="6922" width="12.7109375" style="6" customWidth="1"/>
    <col min="6923" max="6923" width="13.42578125" style="6" customWidth="1"/>
    <col min="6924" max="6924" width="12.85546875" style="6" customWidth="1"/>
    <col min="6925" max="6925" width="12.7109375" style="6" customWidth="1"/>
    <col min="6926" max="6926" width="23.28515625" style="6" customWidth="1"/>
    <col min="6927" max="6927" width="26.5703125" style="6" customWidth="1"/>
    <col min="6928" max="6928" width="9" style="6"/>
    <col min="6929" max="6929" width="8.85546875" style="6" customWidth="1"/>
    <col min="6930" max="6930" width="9" style="6"/>
    <col min="6931" max="6931" width="58.140625" style="6" customWidth="1"/>
    <col min="6932" max="7168" width="9" style="6"/>
    <col min="7169" max="7169" width="34.5703125" style="6" customWidth="1"/>
    <col min="7170" max="7170" width="25" style="6" customWidth="1"/>
    <col min="7171" max="7171" width="18.140625" style="6" customWidth="1"/>
    <col min="7172" max="7172" width="9.140625" style="6" customWidth="1"/>
    <col min="7173" max="7173" width="18.140625" style="6" customWidth="1"/>
    <col min="7174" max="7174" width="16.140625" style="6" customWidth="1"/>
    <col min="7175" max="7175" width="17.140625" style="6" customWidth="1"/>
    <col min="7176" max="7176" width="16.5703125" style="6" customWidth="1"/>
    <col min="7177" max="7177" width="0" style="6" hidden="1" customWidth="1"/>
    <col min="7178" max="7178" width="12.7109375" style="6" customWidth="1"/>
    <col min="7179" max="7179" width="13.42578125" style="6" customWidth="1"/>
    <col min="7180" max="7180" width="12.85546875" style="6" customWidth="1"/>
    <col min="7181" max="7181" width="12.7109375" style="6" customWidth="1"/>
    <col min="7182" max="7182" width="23.28515625" style="6" customWidth="1"/>
    <col min="7183" max="7183" width="26.5703125" style="6" customWidth="1"/>
    <col min="7184" max="7184" width="9" style="6"/>
    <col min="7185" max="7185" width="8.85546875" style="6" customWidth="1"/>
    <col min="7186" max="7186" width="9" style="6"/>
    <col min="7187" max="7187" width="58.140625" style="6" customWidth="1"/>
    <col min="7188" max="7424" width="9" style="6"/>
    <col min="7425" max="7425" width="34.5703125" style="6" customWidth="1"/>
    <col min="7426" max="7426" width="25" style="6" customWidth="1"/>
    <col min="7427" max="7427" width="18.140625" style="6" customWidth="1"/>
    <col min="7428" max="7428" width="9.140625" style="6" customWidth="1"/>
    <col min="7429" max="7429" width="18.140625" style="6" customWidth="1"/>
    <col min="7430" max="7430" width="16.140625" style="6" customWidth="1"/>
    <col min="7431" max="7431" width="17.140625" style="6" customWidth="1"/>
    <col min="7432" max="7432" width="16.5703125" style="6" customWidth="1"/>
    <col min="7433" max="7433" width="0" style="6" hidden="1" customWidth="1"/>
    <col min="7434" max="7434" width="12.7109375" style="6" customWidth="1"/>
    <col min="7435" max="7435" width="13.42578125" style="6" customWidth="1"/>
    <col min="7436" max="7436" width="12.85546875" style="6" customWidth="1"/>
    <col min="7437" max="7437" width="12.7109375" style="6" customWidth="1"/>
    <col min="7438" max="7438" width="23.28515625" style="6" customWidth="1"/>
    <col min="7439" max="7439" width="26.5703125" style="6" customWidth="1"/>
    <col min="7440" max="7440" width="9" style="6"/>
    <col min="7441" max="7441" width="8.85546875" style="6" customWidth="1"/>
    <col min="7442" max="7442" width="9" style="6"/>
    <col min="7443" max="7443" width="58.140625" style="6" customWidth="1"/>
    <col min="7444" max="7680" width="9" style="6"/>
    <col min="7681" max="7681" width="34.5703125" style="6" customWidth="1"/>
    <col min="7682" max="7682" width="25" style="6" customWidth="1"/>
    <col min="7683" max="7683" width="18.140625" style="6" customWidth="1"/>
    <col min="7684" max="7684" width="9.140625" style="6" customWidth="1"/>
    <col min="7685" max="7685" width="18.140625" style="6" customWidth="1"/>
    <col min="7686" max="7686" width="16.140625" style="6" customWidth="1"/>
    <col min="7687" max="7687" width="17.140625" style="6" customWidth="1"/>
    <col min="7688" max="7688" width="16.5703125" style="6" customWidth="1"/>
    <col min="7689" max="7689" width="0" style="6" hidden="1" customWidth="1"/>
    <col min="7690" max="7690" width="12.7109375" style="6" customWidth="1"/>
    <col min="7691" max="7691" width="13.42578125" style="6" customWidth="1"/>
    <col min="7692" max="7692" width="12.85546875" style="6" customWidth="1"/>
    <col min="7693" max="7693" width="12.7109375" style="6" customWidth="1"/>
    <col min="7694" max="7694" width="23.28515625" style="6" customWidth="1"/>
    <col min="7695" max="7695" width="26.5703125" style="6" customWidth="1"/>
    <col min="7696" max="7696" width="9" style="6"/>
    <col min="7697" max="7697" width="8.85546875" style="6" customWidth="1"/>
    <col min="7698" max="7698" width="9" style="6"/>
    <col min="7699" max="7699" width="58.140625" style="6" customWidth="1"/>
    <col min="7700" max="7936" width="9" style="6"/>
    <col min="7937" max="7937" width="34.5703125" style="6" customWidth="1"/>
    <col min="7938" max="7938" width="25" style="6" customWidth="1"/>
    <col min="7939" max="7939" width="18.140625" style="6" customWidth="1"/>
    <col min="7940" max="7940" width="9.140625" style="6" customWidth="1"/>
    <col min="7941" max="7941" width="18.140625" style="6" customWidth="1"/>
    <col min="7942" max="7942" width="16.140625" style="6" customWidth="1"/>
    <col min="7943" max="7943" width="17.140625" style="6" customWidth="1"/>
    <col min="7944" max="7944" width="16.5703125" style="6" customWidth="1"/>
    <col min="7945" max="7945" width="0" style="6" hidden="1" customWidth="1"/>
    <col min="7946" max="7946" width="12.7109375" style="6" customWidth="1"/>
    <col min="7947" max="7947" width="13.42578125" style="6" customWidth="1"/>
    <col min="7948" max="7948" width="12.85546875" style="6" customWidth="1"/>
    <col min="7949" max="7949" width="12.7109375" style="6" customWidth="1"/>
    <col min="7950" max="7950" width="23.28515625" style="6" customWidth="1"/>
    <col min="7951" max="7951" width="26.5703125" style="6" customWidth="1"/>
    <col min="7952" max="7952" width="9" style="6"/>
    <col min="7953" max="7953" width="8.85546875" style="6" customWidth="1"/>
    <col min="7954" max="7954" width="9" style="6"/>
    <col min="7955" max="7955" width="58.140625" style="6" customWidth="1"/>
    <col min="7956" max="8192" width="9" style="6"/>
    <col min="8193" max="8193" width="34.5703125" style="6" customWidth="1"/>
    <col min="8194" max="8194" width="25" style="6" customWidth="1"/>
    <col min="8195" max="8195" width="18.140625" style="6" customWidth="1"/>
    <col min="8196" max="8196" width="9.140625" style="6" customWidth="1"/>
    <col min="8197" max="8197" width="18.140625" style="6" customWidth="1"/>
    <col min="8198" max="8198" width="16.140625" style="6" customWidth="1"/>
    <col min="8199" max="8199" width="17.140625" style="6" customWidth="1"/>
    <col min="8200" max="8200" width="16.5703125" style="6" customWidth="1"/>
    <col min="8201" max="8201" width="0" style="6" hidden="1" customWidth="1"/>
    <col min="8202" max="8202" width="12.7109375" style="6" customWidth="1"/>
    <col min="8203" max="8203" width="13.42578125" style="6" customWidth="1"/>
    <col min="8204" max="8204" width="12.85546875" style="6" customWidth="1"/>
    <col min="8205" max="8205" width="12.7109375" style="6" customWidth="1"/>
    <col min="8206" max="8206" width="23.28515625" style="6" customWidth="1"/>
    <col min="8207" max="8207" width="26.5703125" style="6" customWidth="1"/>
    <col min="8208" max="8208" width="9" style="6"/>
    <col min="8209" max="8209" width="8.85546875" style="6" customWidth="1"/>
    <col min="8210" max="8210" width="9" style="6"/>
    <col min="8211" max="8211" width="58.140625" style="6" customWidth="1"/>
    <col min="8212" max="8448" width="9" style="6"/>
    <col min="8449" max="8449" width="34.5703125" style="6" customWidth="1"/>
    <col min="8450" max="8450" width="25" style="6" customWidth="1"/>
    <col min="8451" max="8451" width="18.140625" style="6" customWidth="1"/>
    <col min="8452" max="8452" width="9.140625" style="6" customWidth="1"/>
    <col min="8453" max="8453" width="18.140625" style="6" customWidth="1"/>
    <col min="8454" max="8454" width="16.140625" style="6" customWidth="1"/>
    <col min="8455" max="8455" width="17.140625" style="6" customWidth="1"/>
    <col min="8456" max="8456" width="16.5703125" style="6" customWidth="1"/>
    <col min="8457" max="8457" width="0" style="6" hidden="1" customWidth="1"/>
    <col min="8458" max="8458" width="12.7109375" style="6" customWidth="1"/>
    <col min="8459" max="8459" width="13.42578125" style="6" customWidth="1"/>
    <col min="8460" max="8460" width="12.85546875" style="6" customWidth="1"/>
    <col min="8461" max="8461" width="12.7109375" style="6" customWidth="1"/>
    <col min="8462" max="8462" width="23.28515625" style="6" customWidth="1"/>
    <col min="8463" max="8463" width="26.5703125" style="6" customWidth="1"/>
    <col min="8464" max="8464" width="9" style="6"/>
    <col min="8465" max="8465" width="8.85546875" style="6" customWidth="1"/>
    <col min="8466" max="8466" width="9" style="6"/>
    <col min="8467" max="8467" width="58.140625" style="6" customWidth="1"/>
    <col min="8468" max="8704" width="9" style="6"/>
    <col min="8705" max="8705" width="34.5703125" style="6" customWidth="1"/>
    <col min="8706" max="8706" width="25" style="6" customWidth="1"/>
    <col min="8707" max="8707" width="18.140625" style="6" customWidth="1"/>
    <col min="8708" max="8708" width="9.140625" style="6" customWidth="1"/>
    <col min="8709" max="8709" width="18.140625" style="6" customWidth="1"/>
    <col min="8710" max="8710" width="16.140625" style="6" customWidth="1"/>
    <col min="8711" max="8711" width="17.140625" style="6" customWidth="1"/>
    <col min="8712" max="8712" width="16.5703125" style="6" customWidth="1"/>
    <col min="8713" max="8713" width="0" style="6" hidden="1" customWidth="1"/>
    <col min="8714" max="8714" width="12.7109375" style="6" customWidth="1"/>
    <col min="8715" max="8715" width="13.42578125" style="6" customWidth="1"/>
    <col min="8716" max="8716" width="12.85546875" style="6" customWidth="1"/>
    <col min="8717" max="8717" width="12.7109375" style="6" customWidth="1"/>
    <col min="8718" max="8718" width="23.28515625" style="6" customWidth="1"/>
    <col min="8719" max="8719" width="26.5703125" style="6" customWidth="1"/>
    <col min="8720" max="8720" width="9" style="6"/>
    <col min="8721" max="8721" width="8.85546875" style="6" customWidth="1"/>
    <col min="8722" max="8722" width="9" style="6"/>
    <col min="8723" max="8723" width="58.140625" style="6" customWidth="1"/>
    <col min="8724" max="8960" width="9" style="6"/>
    <col min="8961" max="8961" width="34.5703125" style="6" customWidth="1"/>
    <col min="8962" max="8962" width="25" style="6" customWidth="1"/>
    <col min="8963" max="8963" width="18.140625" style="6" customWidth="1"/>
    <col min="8964" max="8964" width="9.140625" style="6" customWidth="1"/>
    <col min="8965" max="8965" width="18.140625" style="6" customWidth="1"/>
    <col min="8966" max="8966" width="16.140625" style="6" customWidth="1"/>
    <col min="8967" max="8967" width="17.140625" style="6" customWidth="1"/>
    <col min="8968" max="8968" width="16.5703125" style="6" customWidth="1"/>
    <col min="8969" max="8969" width="0" style="6" hidden="1" customWidth="1"/>
    <col min="8970" max="8970" width="12.7109375" style="6" customWidth="1"/>
    <col min="8971" max="8971" width="13.42578125" style="6" customWidth="1"/>
    <col min="8972" max="8972" width="12.85546875" style="6" customWidth="1"/>
    <col min="8973" max="8973" width="12.7109375" style="6" customWidth="1"/>
    <col min="8974" max="8974" width="23.28515625" style="6" customWidth="1"/>
    <col min="8975" max="8975" width="26.5703125" style="6" customWidth="1"/>
    <col min="8976" max="8976" width="9" style="6"/>
    <col min="8977" max="8977" width="8.85546875" style="6" customWidth="1"/>
    <col min="8978" max="8978" width="9" style="6"/>
    <col min="8979" max="8979" width="58.140625" style="6" customWidth="1"/>
    <col min="8980" max="9216" width="9" style="6"/>
    <col min="9217" max="9217" width="34.5703125" style="6" customWidth="1"/>
    <col min="9218" max="9218" width="25" style="6" customWidth="1"/>
    <col min="9219" max="9219" width="18.140625" style="6" customWidth="1"/>
    <col min="9220" max="9220" width="9.140625" style="6" customWidth="1"/>
    <col min="9221" max="9221" width="18.140625" style="6" customWidth="1"/>
    <col min="9222" max="9222" width="16.140625" style="6" customWidth="1"/>
    <col min="9223" max="9223" width="17.140625" style="6" customWidth="1"/>
    <col min="9224" max="9224" width="16.5703125" style="6" customWidth="1"/>
    <col min="9225" max="9225" width="0" style="6" hidden="1" customWidth="1"/>
    <col min="9226" max="9226" width="12.7109375" style="6" customWidth="1"/>
    <col min="9227" max="9227" width="13.42578125" style="6" customWidth="1"/>
    <col min="9228" max="9228" width="12.85546875" style="6" customWidth="1"/>
    <col min="9229" max="9229" width="12.7109375" style="6" customWidth="1"/>
    <col min="9230" max="9230" width="23.28515625" style="6" customWidth="1"/>
    <col min="9231" max="9231" width="26.5703125" style="6" customWidth="1"/>
    <col min="9232" max="9232" width="9" style="6"/>
    <col min="9233" max="9233" width="8.85546875" style="6" customWidth="1"/>
    <col min="9234" max="9234" width="9" style="6"/>
    <col min="9235" max="9235" width="58.140625" style="6" customWidth="1"/>
    <col min="9236" max="9472" width="9" style="6"/>
    <col min="9473" max="9473" width="34.5703125" style="6" customWidth="1"/>
    <col min="9474" max="9474" width="25" style="6" customWidth="1"/>
    <col min="9475" max="9475" width="18.140625" style="6" customWidth="1"/>
    <col min="9476" max="9476" width="9.140625" style="6" customWidth="1"/>
    <col min="9477" max="9477" width="18.140625" style="6" customWidth="1"/>
    <col min="9478" max="9478" width="16.140625" style="6" customWidth="1"/>
    <col min="9479" max="9479" width="17.140625" style="6" customWidth="1"/>
    <col min="9480" max="9480" width="16.5703125" style="6" customWidth="1"/>
    <col min="9481" max="9481" width="0" style="6" hidden="1" customWidth="1"/>
    <col min="9482" max="9482" width="12.7109375" style="6" customWidth="1"/>
    <col min="9483" max="9483" width="13.42578125" style="6" customWidth="1"/>
    <col min="9484" max="9484" width="12.85546875" style="6" customWidth="1"/>
    <col min="9485" max="9485" width="12.7109375" style="6" customWidth="1"/>
    <col min="9486" max="9486" width="23.28515625" style="6" customWidth="1"/>
    <col min="9487" max="9487" width="26.5703125" style="6" customWidth="1"/>
    <col min="9488" max="9488" width="9" style="6"/>
    <col min="9489" max="9489" width="8.85546875" style="6" customWidth="1"/>
    <col min="9490" max="9490" width="9" style="6"/>
    <col min="9491" max="9491" width="58.140625" style="6" customWidth="1"/>
    <col min="9492" max="9728" width="9" style="6"/>
    <col min="9729" max="9729" width="34.5703125" style="6" customWidth="1"/>
    <col min="9730" max="9730" width="25" style="6" customWidth="1"/>
    <col min="9731" max="9731" width="18.140625" style="6" customWidth="1"/>
    <col min="9732" max="9732" width="9.140625" style="6" customWidth="1"/>
    <col min="9733" max="9733" width="18.140625" style="6" customWidth="1"/>
    <col min="9734" max="9734" width="16.140625" style="6" customWidth="1"/>
    <col min="9735" max="9735" width="17.140625" style="6" customWidth="1"/>
    <col min="9736" max="9736" width="16.5703125" style="6" customWidth="1"/>
    <col min="9737" max="9737" width="0" style="6" hidden="1" customWidth="1"/>
    <col min="9738" max="9738" width="12.7109375" style="6" customWidth="1"/>
    <col min="9739" max="9739" width="13.42578125" style="6" customWidth="1"/>
    <col min="9740" max="9740" width="12.85546875" style="6" customWidth="1"/>
    <col min="9741" max="9741" width="12.7109375" style="6" customWidth="1"/>
    <col min="9742" max="9742" width="23.28515625" style="6" customWidth="1"/>
    <col min="9743" max="9743" width="26.5703125" style="6" customWidth="1"/>
    <col min="9744" max="9744" width="9" style="6"/>
    <col min="9745" max="9745" width="8.85546875" style="6" customWidth="1"/>
    <col min="9746" max="9746" width="9" style="6"/>
    <col min="9747" max="9747" width="58.140625" style="6" customWidth="1"/>
    <col min="9748" max="9984" width="9" style="6"/>
    <col min="9985" max="9985" width="34.5703125" style="6" customWidth="1"/>
    <col min="9986" max="9986" width="25" style="6" customWidth="1"/>
    <col min="9987" max="9987" width="18.140625" style="6" customWidth="1"/>
    <col min="9988" max="9988" width="9.140625" style="6" customWidth="1"/>
    <col min="9989" max="9989" width="18.140625" style="6" customWidth="1"/>
    <col min="9990" max="9990" width="16.140625" style="6" customWidth="1"/>
    <col min="9991" max="9991" width="17.140625" style="6" customWidth="1"/>
    <col min="9992" max="9992" width="16.5703125" style="6" customWidth="1"/>
    <col min="9993" max="9993" width="0" style="6" hidden="1" customWidth="1"/>
    <col min="9994" max="9994" width="12.7109375" style="6" customWidth="1"/>
    <col min="9995" max="9995" width="13.42578125" style="6" customWidth="1"/>
    <col min="9996" max="9996" width="12.85546875" style="6" customWidth="1"/>
    <col min="9997" max="9997" width="12.7109375" style="6" customWidth="1"/>
    <col min="9998" max="9998" width="23.28515625" style="6" customWidth="1"/>
    <col min="9999" max="9999" width="26.5703125" style="6" customWidth="1"/>
    <col min="10000" max="10000" width="9" style="6"/>
    <col min="10001" max="10001" width="8.85546875" style="6" customWidth="1"/>
    <col min="10002" max="10002" width="9" style="6"/>
    <col min="10003" max="10003" width="58.140625" style="6" customWidth="1"/>
    <col min="10004" max="10240" width="9" style="6"/>
    <col min="10241" max="10241" width="34.5703125" style="6" customWidth="1"/>
    <col min="10242" max="10242" width="25" style="6" customWidth="1"/>
    <col min="10243" max="10243" width="18.140625" style="6" customWidth="1"/>
    <col min="10244" max="10244" width="9.140625" style="6" customWidth="1"/>
    <col min="10245" max="10245" width="18.140625" style="6" customWidth="1"/>
    <col min="10246" max="10246" width="16.140625" style="6" customWidth="1"/>
    <col min="10247" max="10247" width="17.140625" style="6" customWidth="1"/>
    <col min="10248" max="10248" width="16.5703125" style="6" customWidth="1"/>
    <col min="10249" max="10249" width="0" style="6" hidden="1" customWidth="1"/>
    <col min="10250" max="10250" width="12.7109375" style="6" customWidth="1"/>
    <col min="10251" max="10251" width="13.42578125" style="6" customWidth="1"/>
    <col min="10252" max="10252" width="12.85546875" style="6" customWidth="1"/>
    <col min="10253" max="10253" width="12.7109375" style="6" customWidth="1"/>
    <col min="10254" max="10254" width="23.28515625" style="6" customWidth="1"/>
    <col min="10255" max="10255" width="26.5703125" style="6" customWidth="1"/>
    <col min="10256" max="10256" width="9" style="6"/>
    <col min="10257" max="10257" width="8.85546875" style="6" customWidth="1"/>
    <col min="10258" max="10258" width="9" style="6"/>
    <col min="10259" max="10259" width="58.140625" style="6" customWidth="1"/>
    <col min="10260" max="10496" width="9" style="6"/>
    <col min="10497" max="10497" width="34.5703125" style="6" customWidth="1"/>
    <col min="10498" max="10498" width="25" style="6" customWidth="1"/>
    <col min="10499" max="10499" width="18.140625" style="6" customWidth="1"/>
    <col min="10500" max="10500" width="9.140625" style="6" customWidth="1"/>
    <col min="10501" max="10501" width="18.140625" style="6" customWidth="1"/>
    <col min="10502" max="10502" width="16.140625" style="6" customWidth="1"/>
    <col min="10503" max="10503" width="17.140625" style="6" customWidth="1"/>
    <col min="10504" max="10504" width="16.5703125" style="6" customWidth="1"/>
    <col min="10505" max="10505" width="0" style="6" hidden="1" customWidth="1"/>
    <col min="10506" max="10506" width="12.7109375" style="6" customWidth="1"/>
    <col min="10507" max="10507" width="13.42578125" style="6" customWidth="1"/>
    <col min="10508" max="10508" width="12.85546875" style="6" customWidth="1"/>
    <col min="10509" max="10509" width="12.7109375" style="6" customWidth="1"/>
    <col min="10510" max="10510" width="23.28515625" style="6" customWidth="1"/>
    <col min="10511" max="10511" width="26.5703125" style="6" customWidth="1"/>
    <col min="10512" max="10512" width="9" style="6"/>
    <col min="10513" max="10513" width="8.85546875" style="6" customWidth="1"/>
    <col min="10514" max="10514" width="9" style="6"/>
    <col min="10515" max="10515" width="58.140625" style="6" customWidth="1"/>
    <col min="10516" max="10752" width="9" style="6"/>
    <col min="10753" max="10753" width="34.5703125" style="6" customWidth="1"/>
    <col min="10754" max="10754" width="25" style="6" customWidth="1"/>
    <col min="10755" max="10755" width="18.140625" style="6" customWidth="1"/>
    <col min="10756" max="10756" width="9.140625" style="6" customWidth="1"/>
    <col min="10757" max="10757" width="18.140625" style="6" customWidth="1"/>
    <col min="10758" max="10758" width="16.140625" style="6" customWidth="1"/>
    <col min="10759" max="10759" width="17.140625" style="6" customWidth="1"/>
    <col min="10760" max="10760" width="16.5703125" style="6" customWidth="1"/>
    <col min="10761" max="10761" width="0" style="6" hidden="1" customWidth="1"/>
    <col min="10762" max="10762" width="12.7109375" style="6" customWidth="1"/>
    <col min="10763" max="10763" width="13.42578125" style="6" customWidth="1"/>
    <col min="10764" max="10764" width="12.85546875" style="6" customWidth="1"/>
    <col min="10765" max="10765" width="12.7109375" style="6" customWidth="1"/>
    <col min="10766" max="10766" width="23.28515625" style="6" customWidth="1"/>
    <col min="10767" max="10767" width="26.5703125" style="6" customWidth="1"/>
    <col min="10768" max="10768" width="9" style="6"/>
    <col min="10769" max="10769" width="8.85546875" style="6" customWidth="1"/>
    <col min="10770" max="10770" width="9" style="6"/>
    <col min="10771" max="10771" width="58.140625" style="6" customWidth="1"/>
    <col min="10772" max="11008" width="9" style="6"/>
    <col min="11009" max="11009" width="34.5703125" style="6" customWidth="1"/>
    <col min="11010" max="11010" width="25" style="6" customWidth="1"/>
    <col min="11011" max="11011" width="18.140625" style="6" customWidth="1"/>
    <col min="11012" max="11012" width="9.140625" style="6" customWidth="1"/>
    <col min="11013" max="11013" width="18.140625" style="6" customWidth="1"/>
    <col min="11014" max="11014" width="16.140625" style="6" customWidth="1"/>
    <col min="11015" max="11015" width="17.140625" style="6" customWidth="1"/>
    <col min="11016" max="11016" width="16.5703125" style="6" customWidth="1"/>
    <col min="11017" max="11017" width="0" style="6" hidden="1" customWidth="1"/>
    <col min="11018" max="11018" width="12.7109375" style="6" customWidth="1"/>
    <col min="11019" max="11019" width="13.42578125" style="6" customWidth="1"/>
    <col min="11020" max="11020" width="12.85546875" style="6" customWidth="1"/>
    <col min="11021" max="11021" width="12.7109375" style="6" customWidth="1"/>
    <col min="11022" max="11022" width="23.28515625" style="6" customWidth="1"/>
    <col min="11023" max="11023" width="26.5703125" style="6" customWidth="1"/>
    <col min="11024" max="11024" width="9" style="6"/>
    <col min="11025" max="11025" width="8.85546875" style="6" customWidth="1"/>
    <col min="11026" max="11026" width="9" style="6"/>
    <col min="11027" max="11027" width="58.140625" style="6" customWidth="1"/>
    <col min="11028" max="11264" width="9" style="6"/>
    <col min="11265" max="11265" width="34.5703125" style="6" customWidth="1"/>
    <col min="11266" max="11266" width="25" style="6" customWidth="1"/>
    <col min="11267" max="11267" width="18.140625" style="6" customWidth="1"/>
    <col min="11268" max="11268" width="9.140625" style="6" customWidth="1"/>
    <col min="11269" max="11269" width="18.140625" style="6" customWidth="1"/>
    <col min="11270" max="11270" width="16.140625" style="6" customWidth="1"/>
    <col min="11271" max="11271" width="17.140625" style="6" customWidth="1"/>
    <col min="11272" max="11272" width="16.5703125" style="6" customWidth="1"/>
    <col min="11273" max="11273" width="0" style="6" hidden="1" customWidth="1"/>
    <col min="11274" max="11274" width="12.7109375" style="6" customWidth="1"/>
    <col min="11275" max="11275" width="13.42578125" style="6" customWidth="1"/>
    <col min="11276" max="11276" width="12.85546875" style="6" customWidth="1"/>
    <col min="11277" max="11277" width="12.7109375" style="6" customWidth="1"/>
    <col min="11278" max="11278" width="23.28515625" style="6" customWidth="1"/>
    <col min="11279" max="11279" width="26.5703125" style="6" customWidth="1"/>
    <col min="11280" max="11280" width="9" style="6"/>
    <col min="11281" max="11281" width="8.85546875" style="6" customWidth="1"/>
    <col min="11282" max="11282" width="9" style="6"/>
    <col min="11283" max="11283" width="58.140625" style="6" customWidth="1"/>
    <col min="11284" max="11520" width="9" style="6"/>
    <col min="11521" max="11521" width="34.5703125" style="6" customWidth="1"/>
    <col min="11522" max="11522" width="25" style="6" customWidth="1"/>
    <col min="11523" max="11523" width="18.140625" style="6" customWidth="1"/>
    <col min="11524" max="11524" width="9.140625" style="6" customWidth="1"/>
    <col min="11525" max="11525" width="18.140625" style="6" customWidth="1"/>
    <col min="11526" max="11526" width="16.140625" style="6" customWidth="1"/>
    <col min="11527" max="11527" width="17.140625" style="6" customWidth="1"/>
    <col min="11528" max="11528" width="16.5703125" style="6" customWidth="1"/>
    <col min="11529" max="11529" width="0" style="6" hidden="1" customWidth="1"/>
    <col min="11530" max="11530" width="12.7109375" style="6" customWidth="1"/>
    <col min="11531" max="11531" width="13.42578125" style="6" customWidth="1"/>
    <col min="11532" max="11532" width="12.85546875" style="6" customWidth="1"/>
    <col min="11533" max="11533" width="12.7109375" style="6" customWidth="1"/>
    <col min="11534" max="11534" width="23.28515625" style="6" customWidth="1"/>
    <col min="11535" max="11535" width="26.5703125" style="6" customWidth="1"/>
    <col min="11536" max="11536" width="9" style="6"/>
    <col min="11537" max="11537" width="8.85546875" style="6" customWidth="1"/>
    <col min="11538" max="11538" width="9" style="6"/>
    <col min="11539" max="11539" width="58.140625" style="6" customWidth="1"/>
    <col min="11540" max="11776" width="9" style="6"/>
    <col min="11777" max="11777" width="34.5703125" style="6" customWidth="1"/>
    <col min="11778" max="11778" width="25" style="6" customWidth="1"/>
    <col min="11779" max="11779" width="18.140625" style="6" customWidth="1"/>
    <col min="11780" max="11780" width="9.140625" style="6" customWidth="1"/>
    <col min="11781" max="11781" width="18.140625" style="6" customWidth="1"/>
    <col min="11782" max="11782" width="16.140625" style="6" customWidth="1"/>
    <col min="11783" max="11783" width="17.140625" style="6" customWidth="1"/>
    <col min="11784" max="11784" width="16.5703125" style="6" customWidth="1"/>
    <col min="11785" max="11785" width="0" style="6" hidden="1" customWidth="1"/>
    <col min="11786" max="11786" width="12.7109375" style="6" customWidth="1"/>
    <col min="11787" max="11787" width="13.42578125" style="6" customWidth="1"/>
    <col min="11788" max="11788" width="12.85546875" style="6" customWidth="1"/>
    <col min="11789" max="11789" width="12.7109375" style="6" customWidth="1"/>
    <col min="11790" max="11790" width="23.28515625" style="6" customWidth="1"/>
    <col min="11791" max="11791" width="26.5703125" style="6" customWidth="1"/>
    <col min="11792" max="11792" width="9" style="6"/>
    <col min="11793" max="11793" width="8.85546875" style="6" customWidth="1"/>
    <col min="11794" max="11794" width="9" style="6"/>
    <col min="11795" max="11795" width="58.140625" style="6" customWidth="1"/>
    <col min="11796" max="12032" width="9" style="6"/>
    <col min="12033" max="12033" width="34.5703125" style="6" customWidth="1"/>
    <col min="12034" max="12034" width="25" style="6" customWidth="1"/>
    <col min="12035" max="12035" width="18.140625" style="6" customWidth="1"/>
    <col min="12036" max="12036" width="9.140625" style="6" customWidth="1"/>
    <col min="12037" max="12037" width="18.140625" style="6" customWidth="1"/>
    <col min="12038" max="12038" width="16.140625" style="6" customWidth="1"/>
    <col min="12039" max="12039" width="17.140625" style="6" customWidth="1"/>
    <col min="12040" max="12040" width="16.5703125" style="6" customWidth="1"/>
    <col min="12041" max="12041" width="0" style="6" hidden="1" customWidth="1"/>
    <col min="12042" max="12042" width="12.7109375" style="6" customWidth="1"/>
    <col min="12043" max="12043" width="13.42578125" style="6" customWidth="1"/>
    <col min="12044" max="12044" width="12.85546875" style="6" customWidth="1"/>
    <col min="12045" max="12045" width="12.7109375" style="6" customWidth="1"/>
    <col min="12046" max="12046" width="23.28515625" style="6" customWidth="1"/>
    <col min="12047" max="12047" width="26.5703125" style="6" customWidth="1"/>
    <col min="12048" max="12048" width="9" style="6"/>
    <col min="12049" max="12049" width="8.85546875" style="6" customWidth="1"/>
    <col min="12050" max="12050" width="9" style="6"/>
    <col min="12051" max="12051" width="58.140625" style="6" customWidth="1"/>
    <col min="12052" max="12288" width="9" style="6"/>
    <col min="12289" max="12289" width="34.5703125" style="6" customWidth="1"/>
    <col min="12290" max="12290" width="25" style="6" customWidth="1"/>
    <col min="12291" max="12291" width="18.140625" style="6" customWidth="1"/>
    <col min="12292" max="12292" width="9.140625" style="6" customWidth="1"/>
    <col min="12293" max="12293" width="18.140625" style="6" customWidth="1"/>
    <col min="12294" max="12294" width="16.140625" style="6" customWidth="1"/>
    <col min="12295" max="12295" width="17.140625" style="6" customWidth="1"/>
    <col min="12296" max="12296" width="16.5703125" style="6" customWidth="1"/>
    <col min="12297" max="12297" width="0" style="6" hidden="1" customWidth="1"/>
    <col min="12298" max="12298" width="12.7109375" style="6" customWidth="1"/>
    <col min="12299" max="12299" width="13.42578125" style="6" customWidth="1"/>
    <col min="12300" max="12300" width="12.85546875" style="6" customWidth="1"/>
    <col min="12301" max="12301" width="12.7109375" style="6" customWidth="1"/>
    <col min="12302" max="12302" width="23.28515625" style="6" customWidth="1"/>
    <col min="12303" max="12303" width="26.5703125" style="6" customWidth="1"/>
    <col min="12304" max="12304" width="9" style="6"/>
    <col min="12305" max="12305" width="8.85546875" style="6" customWidth="1"/>
    <col min="12306" max="12306" width="9" style="6"/>
    <col min="12307" max="12307" width="58.140625" style="6" customWidth="1"/>
    <col min="12308" max="12544" width="9" style="6"/>
    <col min="12545" max="12545" width="34.5703125" style="6" customWidth="1"/>
    <col min="12546" max="12546" width="25" style="6" customWidth="1"/>
    <col min="12547" max="12547" width="18.140625" style="6" customWidth="1"/>
    <col min="12548" max="12548" width="9.140625" style="6" customWidth="1"/>
    <col min="12549" max="12549" width="18.140625" style="6" customWidth="1"/>
    <col min="12550" max="12550" width="16.140625" style="6" customWidth="1"/>
    <col min="12551" max="12551" width="17.140625" style="6" customWidth="1"/>
    <col min="12552" max="12552" width="16.5703125" style="6" customWidth="1"/>
    <col min="12553" max="12553" width="0" style="6" hidden="1" customWidth="1"/>
    <col min="12554" max="12554" width="12.7109375" style="6" customWidth="1"/>
    <col min="12555" max="12555" width="13.42578125" style="6" customWidth="1"/>
    <col min="12556" max="12556" width="12.85546875" style="6" customWidth="1"/>
    <col min="12557" max="12557" width="12.7109375" style="6" customWidth="1"/>
    <col min="12558" max="12558" width="23.28515625" style="6" customWidth="1"/>
    <col min="12559" max="12559" width="26.5703125" style="6" customWidth="1"/>
    <col min="12560" max="12560" width="9" style="6"/>
    <col min="12561" max="12561" width="8.85546875" style="6" customWidth="1"/>
    <col min="12562" max="12562" width="9" style="6"/>
    <col min="12563" max="12563" width="58.140625" style="6" customWidth="1"/>
    <col min="12564" max="12800" width="9" style="6"/>
    <col min="12801" max="12801" width="34.5703125" style="6" customWidth="1"/>
    <col min="12802" max="12802" width="25" style="6" customWidth="1"/>
    <col min="12803" max="12803" width="18.140625" style="6" customWidth="1"/>
    <col min="12804" max="12804" width="9.140625" style="6" customWidth="1"/>
    <col min="12805" max="12805" width="18.140625" style="6" customWidth="1"/>
    <col min="12806" max="12806" width="16.140625" style="6" customWidth="1"/>
    <col min="12807" max="12807" width="17.140625" style="6" customWidth="1"/>
    <col min="12808" max="12808" width="16.5703125" style="6" customWidth="1"/>
    <col min="12809" max="12809" width="0" style="6" hidden="1" customWidth="1"/>
    <col min="12810" max="12810" width="12.7109375" style="6" customWidth="1"/>
    <col min="12811" max="12811" width="13.42578125" style="6" customWidth="1"/>
    <col min="12812" max="12812" width="12.85546875" style="6" customWidth="1"/>
    <col min="12813" max="12813" width="12.7109375" style="6" customWidth="1"/>
    <col min="12814" max="12814" width="23.28515625" style="6" customWidth="1"/>
    <col min="12815" max="12815" width="26.5703125" style="6" customWidth="1"/>
    <col min="12816" max="12816" width="9" style="6"/>
    <col min="12817" max="12817" width="8.85546875" style="6" customWidth="1"/>
    <col min="12818" max="12818" width="9" style="6"/>
    <col min="12819" max="12819" width="58.140625" style="6" customWidth="1"/>
    <col min="12820" max="13056" width="9" style="6"/>
    <col min="13057" max="13057" width="34.5703125" style="6" customWidth="1"/>
    <col min="13058" max="13058" width="25" style="6" customWidth="1"/>
    <col min="13059" max="13059" width="18.140625" style="6" customWidth="1"/>
    <col min="13060" max="13060" width="9.140625" style="6" customWidth="1"/>
    <col min="13061" max="13061" width="18.140625" style="6" customWidth="1"/>
    <col min="13062" max="13062" width="16.140625" style="6" customWidth="1"/>
    <col min="13063" max="13063" width="17.140625" style="6" customWidth="1"/>
    <col min="13064" max="13064" width="16.5703125" style="6" customWidth="1"/>
    <col min="13065" max="13065" width="0" style="6" hidden="1" customWidth="1"/>
    <col min="13066" max="13066" width="12.7109375" style="6" customWidth="1"/>
    <col min="13067" max="13067" width="13.42578125" style="6" customWidth="1"/>
    <col min="13068" max="13068" width="12.85546875" style="6" customWidth="1"/>
    <col min="13069" max="13069" width="12.7109375" style="6" customWidth="1"/>
    <col min="13070" max="13070" width="23.28515625" style="6" customWidth="1"/>
    <col min="13071" max="13071" width="26.5703125" style="6" customWidth="1"/>
    <col min="13072" max="13072" width="9" style="6"/>
    <col min="13073" max="13073" width="8.85546875" style="6" customWidth="1"/>
    <col min="13074" max="13074" width="9" style="6"/>
    <col min="13075" max="13075" width="58.140625" style="6" customWidth="1"/>
    <col min="13076" max="13312" width="9" style="6"/>
    <col min="13313" max="13313" width="34.5703125" style="6" customWidth="1"/>
    <col min="13314" max="13314" width="25" style="6" customWidth="1"/>
    <col min="13315" max="13315" width="18.140625" style="6" customWidth="1"/>
    <col min="13316" max="13316" width="9.140625" style="6" customWidth="1"/>
    <col min="13317" max="13317" width="18.140625" style="6" customWidth="1"/>
    <col min="13318" max="13318" width="16.140625" style="6" customWidth="1"/>
    <col min="13319" max="13319" width="17.140625" style="6" customWidth="1"/>
    <col min="13320" max="13320" width="16.5703125" style="6" customWidth="1"/>
    <col min="13321" max="13321" width="0" style="6" hidden="1" customWidth="1"/>
    <col min="13322" max="13322" width="12.7109375" style="6" customWidth="1"/>
    <col min="13323" max="13323" width="13.42578125" style="6" customWidth="1"/>
    <col min="13324" max="13324" width="12.85546875" style="6" customWidth="1"/>
    <col min="13325" max="13325" width="12.7109375" style="6" customWidth="1"/>
    <col min="13326" max="13326" width="23.28515625" style="6" customWidth="1"/>
    <col min="13327" max="13327" width="26.5703125" style="6" customWidth="1"/>
    <col min="13328" max="13328" width="9" style="6"/>
    <col min="13329" max="13329" width="8.85546875" style="6" customWidth="1"/>
    <col min="13330" max="13330" width="9" style="6"/>
    <col min="13331" max="13331" width="58.140625" style="6" customWidth="1"/>
    <col min="13332" max="13568" width="9" style="6"/>
    <col min="13569" max="13569" width="34.5703125" style="6" customWidth="1"/>
    <col min="13570" max="13570" width="25" style="6" customWidth="1"/>
    <col min="13571" max="13571" width="18.140625" style="6" customWidth="1"/>
    <col min="13572" max="13572" width="9.140625" style="6" customWidth="1"/>
    <col min="13573" max="13573" width="18.140625" style="6" customWidth="1"/>
    <col min="13574" max="13574" width="16.140625" style="6" customWidth="1"/>
    <col min="13575" max="13575" width="17.140625" style="6" customWidth="1"/>
    <col min="13576" max="13576" width="16.5703125" style="6" customWidth="1"/>
    <col min="13577" max="13577" width="0" style="6" hidden="1" customWidth="1"/>
    <col min="13578" max="13578" width="12.7109375" style="6" customWidth="1"/>
    <col min="13579" max="13579" width="13.42578125" style="6" customWidth="1"/>
    <col min="13580" max="13580" width="12.85546875" style="6" customWidth="1"/>
    <col min="13581" max="13581" width="12.7109375" style="6" customWidth="1"/>
    <col min="13582" max="13582" width="23.28515625" style="6" customWidth="1"/>
    <col min="13583" max="13583" width="26.5703125" style="6" customWidth="1"/>
    <col min="13584" max="13584" width="9" style="6"/>
    <col min="13585" max="13585" width="8.85546875" style="6" customWidth="1"/>
    <col min="13586" max="13586" width="9" style="6"/>
    <col min="13587" max="13587" width="58.140625" style="6" customWidth="1"/>
    <col min="13588" max="13824" width="9" style="6"/>
    <col min="13825" max="13825" width="34.5703125" style="6" customWidth="1"/>
    <col min="13826" max="13826" width="25" style="6" customWidth="1"/>
    <col min="13827" max="13827" width="18.140625" style="6" customWidth="1"/>
    <col min="13828" max="13828" width="9.140625" style="6" customWidth="1"/>
    <col min="13829" max="13829" width="18.140625" style="6" customWidth="1"/>
    <col min="13830" max="13830" width="16.140625" style="6" customWidth="1"/>
    <col min="13831" max="13831" width="17.140625" style="6" customWidth="1"/>
    <col min="13832" max="13832" width="16.5703125" style="6" customWidth="1"/>
    <col min="13833" max="13833" width="0" style="6" hidden="1" customWidth="1"/>
    <col min="13834" max="13834" width="12.7109375" style="6" customWidth="1"/>
    <col min="13835" max="13835" width="13.42578125" style="6" customWidth="1"/>
    <col min="13836" max="13836" width="12.85546875" style="6" customWidth="1"/>
    <col min="13837" max="13837" width="12.7109375" style="6" customWidth="1"/>
    <col min="13838" max="13838" width="23.28515625" style="6" customWidth="1"/>
    <col min="13839" max="13839" width="26.5703125" style="6" customWidth="1"/>
    <col min="13840" max="13840" width="9" style="6"/>
    <col min="13841" max="13841" width="8.85546875" style="6" customWidth="1"/>
    <col min="13842" max="13842" width="9" style="6"/>
    <col min="13843" max="13843" width="58.140625" style="6" customWidth="1"/>
    <col min="13844" max="14080" width="9" style="6"/>
    <col min="14081" max="14081" width="34.5703125" style="6" customWidth="1"/>
    <col min="14082" max="14082" width="25" style="6" customWidth="1"/>
    <col min="14083" max="14083" width="18.140625" style="6" customWidth="1"/>
    <col min="14084" max="14084" width="9.140625" style="6" customWidth="1"/>
    <col min="14085" max="14085" width="18.140625" style="6" customWidth="1"/>
    <col min="14086" max="14086" width="16.140625" style="6" customWidth="1"/>
    <col min="14087" max="14087" width="17.140625" style="6" customWidth="1"/>
    <col min="14088" max="14088" width="16.5703125" style="6" customWidth="1"/>
    <col min="14089" max="14089" width="0" style="6" hidden="1" customWidth="1"/>
    <col min="14090" max="14090" width="12.7109375" style="6" customWidth="1"/>
    <col min="14091" max="14091" width="13.42578125" style="6" customWidth="1"/>
    <col min="14092" max="14092" width="12.85546875" style="6" customWidth="1"/>
    <col min="14093" max="14093" width="12.7109375" style="6" customWidth="1"/>
    <col min="14094" max="14094" width="23.28515625" style="6" customWidth="1"/>
    <col min="14095" max="14095" width="26.5703125" style="6" customWidth="1"/>
    <col min="14096" max="14096" width="9" style="6"/>
    <col min="14097" max="14097" width="8.85546875" style="6" customWidth="1"/>
    <col min="14098" max="14098" width="9" style="6"/>
    <col min="14099" max="14099" width="58.140625" style="6" customWidth="1"/>
    <col min="14100" max="14336" width="9" style="6"/>
    <col min="14337" max="14337" width="34.5703125" style="6" customWidth="1"/>
    <col min="14338" max="14338" width="25" style="6" customWidth="1"/>
    <col min="14339" max="14339" width="18.140625" style="6" customWidth="1"/>
    <col min="14340" max="14340" width="9.140625" style="6" customWidth="1"/>
    <col min="14341" max="14341" width="18.140625" style="6" customWidth="1"/>
    <col min="14342" max="14342" width="16.140625" style="6" customWidth="1"/>
    <col min="14343" max="14343" width="17.140625" style="6" customWidth="1"/>
    <col min="14344" max="14344" width="16.5703125" style="6" customWidth="1"/>
    <col min="14345" max="14345" width="0" style="6" hidden="1" customWidth="1"/>
    <col min="14346" max="14346" width="12.7109375" style="6" customWidth="1"/>
    <col min="14347" max="14347" width="13.42578125" style="6" customWidth="1"/>
    <col min="14348" max="14348" width="12.85546875" style="6" customWidth="1"/>
    <col min="14349" max="14349" width="12.7109375" style="6" customWidth="1"/>
    <col min="14350" max="14350" width="23.28515625" style="6" customWidth="1"/>
    <col min="14351" max="14351" width="26.5703125" style="6" customWidth="1"/>
    <col min="14352" max="14352" width="9" style="6"/>
    <col min="14353" max="14353" width="8.85546875" style="6" customWidth="1"/>
    <col min="14354" max="14354" width="9" style="6"/>
    <col min="14355" max="14355" width="58.140625" style="6" customWidth="1"/>
    <col min="14356" max="14592" width="9" style="6"/>
    <col min="14593" max="14593" width="34.5703125" style="6" customWidth="1"/>
    <col min="14594" max="14594" width="25" style="6" customWidth="1"/>
    <col min="14595" max="14595" width="18.140625" style="6" customWidth="1"/>
    <col min="14596" max="14596" width="9.140625" style="6" customWidth="1"/>
    <col min="14597" max="14597" width="18.140625" style="6" customWidth="1"/>
    <col min="14598" max="14598" width="16.140625" style="6" customWidth="1"/>
    <col min="14599" max="14599" width="17.140625" style="6" customWidth="1"/>
    <col min="14600" max="14600" width="16.5703125" style="6" customWidth="1"/>
    <col min="14601" max="14601" width="0" style="6" hidden="1" customWidth="1"/>
    <col min="14602" max="14602" width="12.7109375" style="6" customWidth="1"/>
    <col min="14603" max="14603" width="13.42578125" style="6" customWidth="1"/>
    <col min="14604" max="14604" width="12.85546875" style="6" customWidth="1"/>
    <col min="14605" max="14605" width="12.7109375" style="6" customWidth="1"/>
    <col min="14606" max="14606" width="23.28515625" style="6" customWidth="1"/>
    <col min="14607" max="14607" width="26.5703125" style="6" customWidth="1"/>
    <col min="14608" max="14608" width="9" style="6"/>
    <col min="14609" max="14609" width="8.85546875" style="6" customWidth="1"/>
    <col min="14610" max="14610" width="9" style="6"/>
    <col min="14611" max="14611" width="58.140625" style="6" customWidth="1"/>
    <col min="14612" max="14848" width="9" style="6"/>
    <col min="14849" max="14849" width="34.5703125" style="6" customWidth="1"/>
    <col min="14850" max="14850" width="25" style="6" customWidth="1"/>
    <col min="14851" max="14851" width="18.140625" style="6" customWidth="1"/>
    <col min="14852" max="14852" width="9.140625" style="6" customWidth="1"/>
    <col min="14853" max="14853" width="18.140625" style="6" customWidth="1"/>
    <col min="14854" max="14854" width="16.140625" style="6" customWidth="1"/>
    <col min="14855" max="14855" width="17.140625" style="6" customWidth="1"/>
    <col min="14856" max="14856" width="16.5703125" style="6" customWidth="1"/>
    <col min="14857" max="14857" width="0" style="6" hidden="1" customWidth="1"/>
    <col min="14858" max="14858" width="12.7109375" style="6" customWidth="1"/>
    <col min="14859" max="14859" width="13.42578125" style="6" customWidth="1"/>
    <col min="14860" max="14860" width="12.85546875" style="6" customWidth="1"/>
    <col min="14861" max="14861" width="12.7109375" style="6" customWidth="1"/>
    <col min="14862" max="14862" width="23.28515625" style="6" customWidth="1"/>
    <col min="14863" max="14863" width="26.5703125" style="6" customWidth="1"/>
    <col min="14864" max="14864" width="9" style="6"/>
    <col min="14865" max="14865" width="8.85546875" style="6" customWidth="1"/>
    <col min="14866" max="14866" width="9" style="6"/>
    <col min="14867" max="14867" width="58.140625" style="6" customWidth="1"/>
    <col min="14868" max="15104" width="9" style="6"/>
    <col min="15105" max="15105" width="34.5703125" style="6" customWidth="1"/>
    <col min="15106" max="15106" width="25" style="6" customWidth="1"/>
    <col min="15107" max="15107" width="18.140625" style="6" customWidth="1"/>
    <col min="15108" max="15108" width="9.140625" style="6" customWidth="1"/>
    <col min="15109" max="15109" width="18.140625" style="6" customWidth="1"/>
    <col min="15110" max="15110" width="16.140625" style="6" customWidth="1"/>
    <col min="15111" max="15111" width="17.140625" style="6" customWidth="1"/>
    <col min="15112" max="15112" width="16.5703125" style="6" customWidth="1"/>
    <col min="15113" max="15113" width="0" style="6" hidden="1" customWidth="1"/>
    <col min="15114" max="15114" width="12.7109375" style="6" customWidth="1"/>
    <col min="15115" max="15115" width="13.42578125" style="6" customWidth="1"/>
    <col min="15116" max="15116" width="12.85546875" style="6" customWidth="1"/>
    <col min="15117" max="15117" width="12.7109375" style="6" customWidth="1"/>
    <col min="15118" max="15118" width="23.28515625" style="6" customWidth="1"/>
    <col min="15119" max="15119" width="26.5703125" style="6" customWidth="1"/>
    <col min="15120" max="15120" width="9" style="6"/>
    <col min="15121" max="15121" width="8.85546875" style="6" customWidth="1"/>
    <col min="15122" max="15122" width="9" style="6"/>
    <col min="15123" max="15123" width="58.140625" style="6" customWidth="1"/>
    <col min="15124" max="15360" width="9" style="6"/>
    <col min="15361" max="15361" width="34.5703125" style="6" customWidth="1"/>
    <col min="15362" max="15362" width="25" style="6" customWidth="1"/>
    <col min="15363" max="15363" width="18.140625" style="6" customWidth="1"/>
    <col min="15364" max="15364" width="9.140625" style="6" customWidth="1"/>
    <col min="15365" max="15365" width="18.140625" style="6" customWidth="1"/>
    <col min="15366" max="15366" width="16.140625" style="6" customWidth="1"/>
    <col min="15367" max="15367" width="17.140625" style="6" customWidth="1"/>
    <col min="15368" max="15368" width="16.5703125" style="6" customWidth="1"/>
    <col min="15369" max="15369" width="0" style="6" hidden="1" customWidth="1"/>
    <col min="15370" max="15370" width="12.7109375" style="6" customWidth="1"/>
    <col min="15371" max="15371" width="13.42578125" style="6" customWidth="1"/>
    <col min="15372" max="15372" width="12.85546875" style="6" customWidth="1"/>
    <col min="15373" max="15373" width="12.7109375" style="6" customWidth="1"/>
    <col min="15374" max="15374" width="23.28515625" style="6" customWidth="1"/>
    <col min="15375" max="15375" width="26.5703125" style="6" customWidth="1"/>
    <col min="15376" max="15376" width="9" style="6"/>
    <col min="15377" max="15377" width="8.85546875" style="6" customWidth="1"/>
    <col min="15378" max="15378" width="9" style="6"/>
    <col min="15379" max="15379" width="58.140625" style="6" customWidth="1"/>
    <col min="15380" max="15616" width="9" style="6"/>
    <col min="15617" max="15617" width="34.5703125" style="6" customWidth="1"/>
    <col min="15618" max="15618" width="25" style="6" customWidth="1"/>
    <col min="15619" max="15619" width="18.140625" style="6" customWidth="1"/>
    <col min="15620" max="15620" width="9.140625" style="6" customWidth="1"/>
    <col min="15621" max="15621" width="18.140625" style="6" customWidth="1"/>
    <col min="15622" max="15622" width="16.140625" style="6" customWidth="1"/>
    <col min="15623" max="15623" width="17.140625" style="6" customWidth="1"/>
    <col min="15624" max="15624" width="16.5703125" style="6" customWidth="1"/>
    <col min="15625" max="15625" width="0" style="6" hidden="1" customWidth="1"/>
    <col min="15626" max="15626" width="12.7109375" style="6" customWidth="1"/>
    <col min="15627" max="15627" width="13.42578125" style="6" customWidth="1"/>
    <col min="15628" max="15628" width="12.85546875" style="6" customWidth="1"/>
    <col min="15629" max="15629" width="12.7109375" style="6" customWidth="1"/>
    <col min="15630" max="15630" width="23.28515625" style="6" customWidth="1"/>
    <col min="15631" max="15631" width="26.5703125" style="6" customWidth="1"/>
    <col min="15632" max="15632" width="9" style="6"/>
    <col min="15633" max="15633" width="8.85546875" style="6" customWidth="1"/>
    <col min="15634" max="15634" width="9" style="6"/>
    <col min="15635" max="15635" width="58.140625" style="6" customWidth="1"/>
    <col min="15636" max="15872" width="9" style="6"/>
    <col min="15873" max="15873" width="34.5703125" style="6" customWidth="1"/>
    <col min="15874" max="15874" width="25" style="6" customWidth="1"/>
    <col min="15875" max="15875" width="18.140625" style="6" customWidth="1"/>
    <col min="15876" max="15876" width="9.140625" style="6" customWidth="1"/>
    <col min="15877" max="15877" width="18.140625" style="6" customWidth="1"/>
    <col min="15878" max="15878" width="16.140625" style="6" customWidth="1"/>
    <col min="15879" max="15879" width="17.140625" style="6" customWidth="1"/>
    <col min="15880" max="15880" width="16.5703125" style="6" customWidth="1"/>
    <col min="15881" max="15881" width="0" style="6" hidden="1" customWidth="1"/>
    <col min="15882" max="15882" width="12.7109375" style="6" customWidth="1"/>
    <col min="15883" max="15883" width="13.42578125" style="6" customWidth="1"/>
    <col min="15884" max="15884" width="12.85546875" style="6" customWidth="1"/>
    <col min="15885" max="15885" width="12.7109375" style="6" customWidth="1"/>
    <col min="15886" max="15886" width="23.28515625" style="6" customWidth="1"/>
    <col min="15887" max="15887" width="26.5703125" style="6" customWidth="1"/>
    <col min="15888" max="15888" width="9" style="6"/>
    <col min="15889" max="15889" width="8.85546875" style="6" customWidth="1"/>
    <col min="15890" max="15890" width="9" style="6"/>
    <col min="15891" max="15891" width="58.140625" style="6" customWidth="1"/>
    <col min="15892" max="16128" width="9" style="6"/>
    <col min="16129" max="16129" width="34.5703125" style="6" customWidth="1"/>
    <col min="16130" max="16130" width="25" style="6" customWidth="1"/>
    <col min="16131" max="16131" width="18.140625" style="6" customWidth="1"/>
    <col min="16132" max="16132" width="9.140625" style="6" customWidth="1"/>
    <col min="16133" max="16133" width="18.140625" style="6" customWidth="1"/>
    <col min="16134" max="16134" width="16.140625" style="6" customWidth="1"/>
    <col min="16135" max="16135" width="17.140625" style="6" customWidth="1"/>
    <col min="16136" max="16136" width="16.5703125" style="6" customWidth="1"/>
    <col min="16137" max="16137" width="0" style="6" hidden="1" customWidth="1"/>
    <col min="16138" max="16138" width="12.7109375" style="6" customWidth="1"/>
    <col min="16139" max="16139" width="13.42578125" style="6" customWidth="1"/>
    <col min="16140" max="16140" width="12.85546875" style="6" customWidth="1"/>
    <col min="16141" max="16141" width="12.7109375" style="6" customWidth="1"/>
    <col min="16142" max="16142" width="23.28515625" style="6" customWidth="1"/>
    <col min="16143" max="16143" width="26.5703125" style="6" customWidth="1"/>
    <col min="16144" max="16144" width="9" style="6"/>
    <col min="16145" max="16145" width="8.85546875" style="6" customWidth="1"/>
    <col min="16146" max="16146" width="9" style="6"/>
    <col min="16147" max="16147" width="58.140625" style="6" customWidth="1"/>
    <col min="16148" max="16384" width="9" style="6"/>
  </cols>
  <sheetData>
    <row r="1" spans="1:19" ht="58.5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9" ht="45.75" customHeight="1">
      <c r="A2" s="7" t="s">
        <v>1</v>
      </c>
      <c r="B2" s="18">
        <v>18000000</v>
      </c>
      <c r="C2" s="1" t="s">
        <v>2</v>
      </c>
      <c r="D2" s="2">
        <v>1</v>
      </c>
      <c r="E2" s="1" t="s">
        <v>3</v>
      </c>
      <c r="F2" s="17">
        <v>3</v>
      </c>
      <c r="G2" s="1" t="s">
        <v>4</v>
      </c>
      <c r="H2" s="2">
        <v>3</v>
      </c>
      <c r="I2" s="8"/>
      <c r="J2" s="106" t="s">
        <v>5</v>
      </c>
      <c r="K2" s="106"/>
      <c r="L2" s="106"/>
      <c r="M2" s="106"/>
      <c r="N2" s="107"/>
    </row>
    <row r="3" spans="1:19" ht="45" customHeight="1">
      <c r="A3" s="108" t="s">
        <v>6</v>
      </c>
      <c r="B3" s="109"/>
      <c r="C3" s="110"/>
      <c r="D3" s="111" t="s">
        <v>7</v>
      </c>
      <c r="E3" s="112"/>
      <c r="F3" s="112"/>
      <c r="G3" s="112"/>
      <c r="H3" s="113"/>
      <c r="I3" s="9"/>
      <c r="J3" s="114" t="s">
        <v>8</v>
      </c>
      <c r="K3" s="112"/>
      <c r="L3" s="112"/>
      <c r="M3" s="112"/>
      <c r="N3" s="113"/>
    </row>
    <row r="4" spans="1:19" ht="54">
      <c r="A4" s="10" t="s">
        <v>9</v>
      </c>
      <c r="B4" s="80">
        <f>B2*D2</f>
        <v>18000000</v>
      </c>
      <c r="C4" s="81"/>
      <c r="D4" s="82" t="str">
        <f t="shared" ref="D4:D9" si="0">A4</f>
        <v>کل هزینه  بصورت نقدی</v>
      </c>
      <c r="E4" s="83"/>
      <c r="F4" s="84"/>
      <c r="G4" s="80">
        <f>B4</f>
        <v>18000000</v>
      </c>
      <c r="H4" s="96"/>
      <c r="I4" s="9"/>
      <c r="J4" s="87" t="str">
        <f t="shared" ref="J4:J10" si="1">D4</f>
        <v>کل هزینه  بصورت نقدی</v>
      </c>
      <c r="K4" s="87"/>
      <c r="L4" s="87"/>
      <c r="M4" s="88">
        <f>G4</f>
        <v>18000000</v>
      </c>
      <c r="N4" s="88"/>
    </row>
    <row r="5" spans="1:19" ht="43.5" customHeight="1">
      <c r="A5" s="3" t="s">
        <v>10</v>
      </c>
      <c r="B5" s="97">
        <v>0</v>
      </c>
      <c r="C5" s="98"/>
      <c r="D5" s="99" t="s">
        <v>11</v>
      </c>
      <c r="E5" s="100"/>
      <c r="F5" s="101"/>
      <c r="G5" s="97">
        <v>0</v>
      </c>
      <c r="H5" s="98"/>
      <c r="I5" s="9"/>
      <c r="J5" s="102" t="str">
        <f t="shared" si="1"/>
        <v>پیش پرداخت پیشنهادی</v>
      </c>
      <c r="K5" s="102"/>
      <c r="L5" s="102"/>
      <c r="M5" s="103">
        <v>0</v>
      </c>
      <c r="N5" s="103"/>
    </row>
    <row r="6" spans="1:19" ht="54">
      <c r="A6" s="4" t="s">
        <v>12</v>
      </c>
      <c r="B6" s="80">
        <f>B4-B5</f>
        <v>18000000</v>
      </c>
      <c r="C6" s="81"/>
      <c r="D6" s="82" t="str">
        <f t="shared" si="0"/>
        <v xml:space="preserve">مبلغ باقیمانده </v>
      </c>
      <c r="E6" s="83"/>
      <c r="F6" s="84"/>
      <c r="G6" s="80">
        <f>G4-G5</f>
        <v>18000000</v>
      </c>
      <c r="H6" s="96"/>
      <c r="I6" s="9"/>
      <c r="J6" s="87" t="str">
        <f t="shared" si="1"/>
        <v xml:space="preserve">مبلغ باقیمانده </v>
      </c>
      <c r="K6" s="87"/>
      <c r="L6" s="87"/>
      <c r="M6" s="104">
        <f>M4-M5</f>
        <v>18000000</v>
      </c>
      <c r="N6" s="104"/>
    </row>
    <row r="7" spans="1:19" ht="54">
      <c r="A7" s="4" t="s">
        <v>13</v>
      </c>
      <c r="B7" s="80">
        <f>(B6*4.23%)*(F2/2+1)</f>
        <v>1903500.0000000002</v>
      </c>
      <c r="C7" s="81"/>
      <c r="D7" s="82" t="s">
        <v>13</v>
      </c>
      <c r="E7" s="83"/>
      <c r="F7" s="84"/>
      <c r="G7" s="93">
        <f>(G6*5.06%)*(F2/2+1)</f>
        <v>2277000</v>
      </c>
      <c r="H7" s="94"/>
      <c r="I7" s="9"/>
      <c r="J7" s="82" t="s">
        <v>13</v>
      </c>
      <c r="K7" s="83"/>
      <c r="L7" s="84"/>
      <c r="M7" s="85">
        <f>(M6*5.26%)*(F2/2+1)</f>
        <v>2367000</v>
      </c>
      <c r="N7" s="95"/>
    </row>
    <row r="8" spans="1:19" ht="54">
      <c r="A8" s="4" t="s">
        <v>14</v>
      </c>
      <c r="B8" s="80">
        <f>B7+B6</f>
        <v>19903500</v>
      </c>
      <c r="C8" s="81"/>
      <c r="D8" s="82" t="str">
        <f t="shared" si="0"/>
        <v>مبلغ کل باقیمانده</v>
      </c>
      <c r="E8" s="83"/>
      <c r="F8" s="84"/>
      <c r="G8" s="80">
        <f>G7+G6</f>
        <v>20277000</v>
      </c>
      <c r="H8" s="96"/>
      <c r="I8" s="9"/>
      <c r="J8" s="87" t="str">
        <f t="shared" si="1"/>
        <v>مبلغ کل باقیمانده</v>
      </c>
      <c r="K8" s="87"/>
      <c r="L8" s="87"/>
      <c r="M8" s="85">
        <f>M7+M6</f>
        <v>20367000</v>
      </c>
      <c r="N8" s="95"/>
    </row>
    <row r="9" spans="1:19" ht="54">
      <c r="A9" s="4" t="s">
        <v>15</v>
      </c>
      <c r="B9" s="80">
        <f>B8/F2</f>
        <v>6634500</v>
      </c>
      <c r="C9" s="81"/>
      <c r="D9" s="82" t="str">
        <f t="shared" si="0"/>
        <v>مبلغ هر قسط</v>
      </c>
      <c r="E9" s="83"/>
      <c r="F9" s="84"/>
      <c r="G9" s="85">
        <f>G8/F2</f>
        <v>6759000</v>
      </c>
      <c r="H9" s="86"/>
      <c r="I9" s="9"/>
      <c r="J9" s="87" t="str">
        <f t="shared" si="1"/>
        <v>مبلغ هر قسط</v>
      </c>
      <c r="K9" s="87"/>
      <c r="L9" s="87"/>
      <c r="M9" s="88">
        <f>M8/F2</f>
        <v>6789000</v>
      </c>
      <c r="N9" s="88"/>
    </row>
    <row r="10" spans="1:19" ht="54">
      <c r="A10" s="4" t="s">
        <v>16</v>
      </c>
      <c r="B10" s="89">
        <f>B8/H2</f>
        <v>6634500</v>
      </c>
      <c r="C10" s="90"/>
      <c r="D10" s="82" t="s">
        <v>16</v>
      </c>
      <c r="E10" s="83"/>
      <c r="F10" s="84"/>
      <c r="G10" s="91">
        <f>G8/H2</f>
        <v>6759000</v>
      </c>
      <c r="H10" s="92"/>
      <c r="I10" s="9"/>
      <c r="J10" s="87" t="str">
        <f t="shared" si="1"/>
        <v xml:space="preserve">مبلغ هر چک </v>
      </c>
      <c r="K10" s="87"/>
      <c r="L10" s="87"/>
      <c r="M10" s="88">
        <f>M8/H2</f>
        <v>6789000</v>
      </c>
      <c r="N10" s="88"/>
    </row>
    <row r="11" spans="1:19" ht="54.75" thickBot="1">
      <c r="A11" s="5" t="s">
        <v>17</v>
      </c>
      <c r="B11" s="61">
        <f>B8+B5</f>
        <v>19903500</v>
      </c>
      <c r="C11" s="62"/>
      <c r="D11" s="63" t="s">
        <v>17</v>
      </c>
      <c r="E11" s="64"/>
      <c r="F11" s="65"/>
      <c r="G11" s="61">
        <f>G8+G5</f>
        <v>20277000</v>
      </c>
      <c r="H11" s="66"/>
      <c r="I11" s="9"/>
      <c r="J11" s="63" t="s">
        <v>17</v>
      </c>
      <c r="K11" s="64"/>
      <c r="L11" s="65"/>
      <c r="M11" s="67">
        <f>M8+M5</f>
        <v>20367000</v>
      </c>
      <c r="N11" s="67"/>
    </row>
    <row r="12" spans="1:19" ht="33" customHeight="1">
      <c r="A12" s="68" t="s">
        <v>18</v>
      </c>
      <c r="B12" s="69"/>
      <c r="C12" s="70"/>
      <c r="D12" s="71" t="s">
        <v>19</v>
      </c>
      <c r="E12" s="72"/>
      <c r="F12" s="73"/>
      <c r="G12" s="74">
        <f>G11-B11</f>
        <v>373500</v>
      </c>
      <c r="H12" s="75"/>
      <c r="I12" s="9"/>
      <c r="J12" s="76" t="s">
        <v>20</v>
      </c>
      <c r="K12" s="77"/>
      <c r="L12" s="77"/>
      <c r="M12" s="78">
        <f>M11-B11</f>
        <v>463500</v>
      </c>
      <c r="N12" s="79"/>
      <c r="O12" s="11"/>
      <c r="P12" s="11"/>
      <c r="Q12" s="11"/>
      <c r="R12" s="11"/>
      <c r="S12" s="11"/>
    </row>
    <row r="13" spans="1:19" s="11" customFormat="1" ht="46.5" customHeight="1">
      <c r="A13" s="48">
        <f>B14*1</f>
        <v>19903500</v>
      </c>
      <c r="B13" s="48"/>
      <c r="C13" s="48"/>
      <c r="D13" s="49">
        <f>G14*1</f>
        <v>20277000</v>
      </c>
      <c r="E13" s="49"/>
      <c r="F13" s="49"/>
      <c r="G13" s="49"/>
      <c r="H13" s="50"/>
      <c r="J13" s="51">
        <f>M14*1</f>
        <v>20367000</v>
      </c>
      <c r="K13" s="49"/>
      <c r="L13" s="49"/>
      <c r="M13" s="49"/>
      <c r="N13" s="50"/>
      <c r="O13" s="6"/>
      <c r="P13" s="6"/>
      <c r="Q13" s="6"/>
      <c r="R13" s="6"/>
      <c r="S13" s="6"/>
    </row>
    <row r="14" spans="1:19" ht="33.75">
      <c r="A14" s="12" t="s">
        <v>21</v>
      </c>
      <c r="B14" s="52">
        <f>B11/D2</f>
        <v>19903500</v>
      </c>
      <c r="C14" s="53"/>
      <c r="D14" s="58" t="s">
        <v>22</v>
      </c>
      <c r="E14" s="59"/>
      <c r="F14" s="60"/>
      <c r="G14" s="54">
        <f>G11/D2</f>
        <v>20277000</v>
      </c>
      <c r="H14" s="54"/>
      <c r="J14" s="55" t="s">
        <v>22</v>
      </c>
      <c r="K14" s="55"/>
      <c r="L14" s="55"/>
      <c r="M14" s="56">
        <f>M11/D2</f>
        <v>20367000</v>
      </c>
      <c r="N14" s="57"/>
    </row>
    <row r="15" spans="1:19" ht="33.75">
      <c r="A15" s="13" t="s">
        <v>23</v>
      </c>
      <c r="B15" s="36">
        <f>B8*1</f>
        <v>19903500</v>
      </c>
      <c r="C15" s="37"/>
      <c r="D15" s="38" t="s">
        <v>23</v>
      </c>
      <c r="E15" s="38"/>
      <c r="F15" s="38"/>
      <c r="G15" s="39">
        <f>G8*1</f>
        <v>20277000</v>
      </c>
      <c r="H15" s="40"/>
      <c r="J15" s="41" t="s">
        <v>23</v>
      </c>
      <c r="K15" s="42"/>
      <c r="L15" s="43"/>
      <c r="M15" s="39">
        <f>M8*1</f>
        <v>20367000</v>
      </c>
      <c r="N15" s="40"/>
    </row>
    <row r="16" spans="1:19" ht="33.75" customHeight="1">
      <c r="A16" s="13" t="s">
        <v>24</v>
      </c>
      <c r="B16" s="44">
        <f>B11-B8</f>
        <v>0</v>
      </c>
      <c r="C16" s="45"/>
      <c r="D16" s="38" t="s">
        <v>24</v>
      </c>
      <c r="E16" s="38"/>
      <c r="F16" s="38"/>
      <c r="G16" s="46">
        <f>G11-G8</f>
        <v>0</v>
      </c>
      <c r="H16" s="47"/>
      <c r="J16" s="41" t="s">
        <v>24</v>
      </c>
      <c r="K16" s="42"/>
      <c r="L16" s="43"/>
      <c r="M16" s="39">
        <f>M11-M8</f>
        <v>0</v>
      </c>
      <c r="N16" s="40"/>
    </row>
    <row r="17" spans="1:131" ht="33.75" customHeight="1">
      <c r="A17" s="25" t="s">
        <v>25</v>
      </c>
      <c r="B17" s="26">
        <f>B11*1</f>
        <v>19903500</v>
      </c>
      <c r="C17" s="27"/>
      <c r="D17" s="28" t="s">
        <v>25</v>
      </c>
      <c r="E17" s="28"/>
      <c r="F17" s="28"/>
      <c r="G17" s="29">
        <f>G11*1</f>
        <v>20277000</v>
      </c>
      <c r="H17" s="30"/>
      <c r="J17" s="31" t="s">
        <v>25</v>
      </c>
      <c r="K17" s="32"/>
      <c r="L17" s="33"/>
      <c r="M17" s="34">
        <f>M11*1</f>
        <v>20367000</v>
      </c>
      <c r="N17" s="35"/>
    </row>
    <row r="18" spans="1:131" ht="1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</row>
    <row r="19" spans="1:131" ht="1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</row>
    <row r="20" spans="1:131" ht="1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</row>
    <row r="21" spans="1:131" ht="1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</row>
    <row r="22" spans="1:131" ht="1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</row>
    <row r="23" spans="1:131" ht="1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</row>
    <row r="24" spans="1:131" ht="1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</row>
    <row r="25" spans="1:131" ht="1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</row>
    <row r="26" spans="1:131" ht="1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</row>
    <row r="27" spans="1:131" ht="1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</row>
    <row r="28" spans="1:131" ht="1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</row>
    <row r="29" spans="1:131" ht="1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</row>
    <row r="30" spans="1:131">
      <c r="A30" s="19"/>
      <c r="B30" s="20"/>
      <c r="C30" s="21"/>
      <c r="D30" s="16"/>
      <c r="E30" s="9"/>
      <c r="F30" s="9"/>
      <c r="G30" s="9"/>
      <c r="H30" s="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</row>
    <row r="31" spans="1:131">
      <c r="A31" s="19"/>
      <c r="B31" s="20"/>
      <c r="C31" s="21"/>
      <c r="D31" s="21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</row>
    <row r="32" spans="1:131">
      <c r="A32" s="19"/>
      <c r="B32" s="20"/>
      <c r="C32" s="21"/>
      <c r="D32" s="21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</row>
    <row r="33" spans="1:131">
      <c r="A33" s="19"/>
      <c r="B33" s="20"/>
      <c r="C33" s="21"/>
      <c r="D33" s="21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</row>
    <row r="34" spans="1:131">
      <c r="A34" s="19"/>
      <c r="B34" s="20"/>
      <c r="C34" s="21"/>
      <c r="D34" s="21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</row>
    <row r="35" spans="1:131">
      <c r="A35" s="19"/>
      <c r="B35" s="20"/>
      <c r="C35" s="21"/>
      <c r="D35" s="21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</row>
    <row r="36" spans="1:131">
      <c r="A36" s="19"/>
      <c r="B36" s="20"/>
      <c r="C36" s="21"/>
      <c r="D36" s="21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</row>
    <row r="37" spans="1:131">
      <c r="A37" s="19"/>
      <c r="B37" s="20"/>
      <c r="C37" s="21"/>
      <c r="D37" s="21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</row>
    <row r="38" spans="1:131">
      <c r="A38" s="19"/>
      <c r="B38" s="20"/>
      <c r="C38" s="21"/>
      <c r="D38" s="21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</row>
    <row r="39" spans="1:131">
      <c r="A39" s="19"/>
      <c r="B39" s="20"/>
      <c r="C39" s="21"/>
      <c r="D39" s="21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</row>
    <row r="40" spans="1:131">
      <c r="A40" s="19"/>
      <c r="B40" s="20"/>
      <c r="C40" s="21"/>
      <c r="D40" s="21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</row>
    <row r="41" spans="1:131">
      <c r="A41" s="19"/>
      <c r="B41" s="20"/>
      <c r="C41" s="21"/>
      <c r="D41" s="21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</row>
    <row r="42" spans="1:131">
      <c r="A42" s="19"/>
      <c r="B42" s="20"/>
      <c r="C42" s="21"/>
      <c r="D42" s="21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</row>
    <row r="43" spans="1:131">
      <c r="A43" s="19"/>
      <c r="B43" s="20"/>
      <c r="C43" s="21"/>
      <c r="D43" s="21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</row>
    <row r="44" spans="1:131">
      <c r="A44" s="19"/>
      <c r="B44" s="20"/>
      <c r="C44" s="21"/>
      <c r="D44" s="21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</row>
    <row r="45" spans="1:131">
      <c r="A45" s="19"/>
      <c r="B45" s="20"/>
      <c r="C45" s="21"/>
      <c r="D45" s="21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</row>
    <row r="46" spans="1:131">
      <c r="A46" s="19"/>
      <c r="B46" s="20"/>
      <c r="C46" s="21"/>
      <c r="D46" s="21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</row>
    <row r="47" spans="1:131">
      <c r="A47" s="19"/>
      <c r="B47" s="20"/>
      <c r="C47" s="21"/>
      <c r="D47" s="21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</row>
    <row r="48" spans="1:131">
      <c r="A48" s="19"/>
      <c r="B48" s="20"/>
      <c r="C48" s="21"/>
      <c r="D48" s="21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</row>
    <row r="49" spans="1:131">
      <c r="A49" s="19"/>
      <c r="B49" s="20"/>
      <c r="C49" s="21"/>
      <c r="D49" s="21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</row>
    <row r="50" spans="1:131">
      <c r="A50" s="19"/>
      <c r="B50" s="20"/>
      <c r="C50" s="21"/>
      <c r="D50" s="21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</row>
    <row r="51" spans="1:131">
      <c r="A51" s="19"/>
      <c r="B51" s="20"/>
      <c r="C51" s="21"/>
      <c r="D51" s="21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</row>
    <row r="52" spans="1:131">
      <c r="A52" s="19"/>
      <c r="B52" s="20"/>
      <c r="C52" s="21"/>
      <c r="D52" s="21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</row>
    <row r="53" spans="1:131">
      <c r="A53" s="19"/>
      <c r="B53" s="20"/>
      <c r="C53" s="21"/>
      <c r="D53" s="21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</row>
    <row r="54" spans="1:131">
      <c r="A54" s="19"/>
      <c r="B54" s="20"/>
      <c r="C54" s="21"/>
      <c r="D54" s="21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</row>
    <row r="55" spans="1:131">
      <c r="A55" s="19"/>
      <c r="B55" s="20"/>
      <c r="C55" s="21"/>
      <c r="D55" s="21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</row>
    <row r="56" spans="1:131">
      <c r="A56" s="19"/>
      <c r="B56" s="20"/>
      <c r="C56" s="21"/>
      <c r="D56" s="21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</row>
    <row r="57" spans="1:131">
      <c r="A57" s="19"/>
      <c r="B57" s="20"/>
      <c r="C57" s="21"/>
      <c r="D57" s="21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</row>
    <row r="58" spans="1:131">
      <c r="A58" s="19"/>
      <c r="B58" s="20"/>
      <c r="C58" s="21"/>
      <c r="D58" s="21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</row>
    <row r="59" spans="1:131">
      <c r="A59" s="19"/>
      <c r="B59" s="20"/>
      <c r="C59" s="21"/>
      <c r="D59" s="21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</row>
    <row r="60" spans="1:131">
      <c r="A60" s="19"/>
      <c r="B60" s="20"/>
      <c r="C60" s="21"/>
      <c r="D60" s="21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</row>
    <row r="61" spans="1:131">
      <c r="A61" s="19"/>
      <c r="B61" s="20"/>
      <c r="C61" s="21"/>
      <c r="D61" s="21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</row>
    <row r="62" spans="1:131">
      <c r="A62" s="19"/>
      <c r="B62" s="20"/>
      <c r="C62" s="21"/>
      <c r="D62" s="21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</row>
    <row r="63" spans="1:131">
      <c r="A63" s="19"/>
      <c r="B63" s="20"/>
      <c r="C63" s="21"/>
      <c r="D63" s="21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</row>
    <row r="64" spans="1:131">
      <c r="A64" s="19"/>
      <c r="B64" s="20"/>
      <c r="C64" s="21"/>
      <c r="D64" s="21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</row>
    <row r="65" spans="1:131">
      <c r="A65" s="19"/>
      <c r="B65" s="20"/>
      <c r="C65" s="21"/>
      <c r="D65" s="21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</row>
    <row r="66" spans="1:131">
      <c r="A66" s="19"/>
      <c r="B66" s="20"/>
      <c r="C66" s="21"/>
      <c r="D66" s="21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</row>
    <row r="67" spans="1:131">
      <c r="A67" s="19"/>
      <c r="B67" s="20"/>
      <c r="C67" s="21"/>
      <c r="D67" s="21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</row>
    <row r="68" spans="1:131">
      <c r="A68" s="19"/>
      <c r="B68" s="20"/>
      <c r="C68" s="21"/>
      <c r="D68" s="21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</row>
    <row r="69" spans="1:131">
      <c r="A69" s="19"/>
      <c r="B69" s="20"/>
      <c r="C69" s="21"/>
      <c r="D69" s="21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</row>
    <row r="70" spans="1:131">
      <c r="A70" s="19"/>
      <c r="B70" s="20"/>
      <c r="C70" s="21"/>
      <c r="D70" s="21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</row>
    <row r="71" spans="1:131">
      <c r="A71" s="19"/>
      <c r="B71" s="20"/>
      <c r="C71" s="21"/>
      <c r="D71" s="21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</row>
    <row r="72" spans="1:131">
      <c r="A72" s="19"/>
      <c r="B72" s="20"/>
      <c r="C72" s="21"/>
      <c r="D72" s="21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</row>
    <row r="73" spans="1:131">
      <c r="A73" s="19"/>
      <c r="B73" s="20"/>
      <c r="C73" s="21"/>
      <c r="D73" s="21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</row>
    <row r="74" spans="1:131">
      <c r="A74" s="19"/>
      <c r="B74" s="20"/>
      <c r="C74" s="21"/>
      <c r="D74" s="21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</row>
    <row r="75" spans="1:131">
      <c r="A75" s="19"/>
      <c r="B75" s="20"/>
      <c r="C75" s="21"/>
      <c r="D75" s="21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</row>
    <row r="76" spans="1:131">
      <c r="A76" s="19"/>
      <c r="B76" s="20"/>
      <c r="C76" s="21"/>
      <c r="D76" s="21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</row>
    <row r="77" spans="1:131">
      <c r="A77" s="19"/>
      <c r="B77" s="20"/>
      <c r="C77" s="21"/>
      <c r="D77" s="21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</row>
    <row r="78" spans="1:131">
      <c r="A78" s="19"/>
      <c r="B78" s="20"/>
      <c r="C78" s="21"/>
      <c r="D78" s="21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</row>
    <row r="79" spans="1:131">
      <c r="A79" s="19"/>
      <c r="B79" s="20"/>
      <c r="C79" s="21"/>
      <c r="D79" s="21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</row>
    <row r="80" spans="1:131">
      <c r="A80" s="19"/>
      <c r="B80" s="20"/>
      <c r="C80" s="21"/>
      <c r="D80" s="21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</row>
    <row r="81" spans="1:131">
      <c r="A81" s="19"/>
      <c r="B81" s="20"/>
      <c r="C81" s="21"/>
      <c r="D81" s="21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</row>
    <row r="82" spans="1:131">
      <c r="A82" s="19"/>
      <c r="B82" s="20"/>
      <c r="C82" s="21"/>
      <c r="D82" s="21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</row>
    <row r="83" spans="1:131">
      <c r="A83" s="19"/>
      <c r="B83" s="20"/>
      <c r="C83" s="21"/>
      <c r="D83" s="21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</row>
    <row r="84" spans="1:131">
      <c r="A84" s="19"/>
      <c r="B84" s="20"/>
      <c r="C84" s="21"/>
      <c r="D84" s="21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</row>
    <row r="85" spans="1:131">
      <c r="A85" s="19"/>
      <c r="B85" s="20"/>
      <c r="C85" s="21"/>
      <c r="D85" s="21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</row>
    <row r="86" spans="1:131">
      <c r="A86" s="19"/>
      <c r="B86" s="20"/>
      <c r="C86" s="21"/>
      <c r="D86" s="21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</row>
    <row r="87" spans="1:131">
      <c r="A87" s="19"/>
      <c r="B87" s="20"/>
      <c r="C87" s="21"/>
      <c r="D87" s="21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</row>
    <row r="88" spans="1:131">
      <c r="A88" s="19"/>
      <c r="B88" s="20"/>
      <c r="C88" s="21"/>
      <c r="D88" s="21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</row>
    <row r="89" spans="1:131">
      <c r="A89" s="19"/>
      <c r="B89" s="20"/>
      <c r="C89" s="21"/>
      <c r="D89" s="21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</row>
    <row r="90" spans="1:131">
      <c r="A90" s="19"/>
      <c r="B90" s="20"/>
      <c r="C90" s="21"/>
      <c r="D90" s="21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</row>
    <row r="91" spans="1:131">
      <c r="A91" s="19"/>
      <c r="B91" s="20"/>
      <c r="C91" s="21"/>
      <c r="D91" s="21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</row>
    <row r="92" spans="1:131">
      <c r="A92" s="19"/>
      <c r="B92" s="20"/>
      <c r="C92" s="21"/>
      <c r="D92" s="21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</row>
    <row r="93" spans="1:131">
      <c r="A93" s="19"/>
      <c r="B93" s="20"/>
      <c r="C93" s="21"/>
      <c r="D93" s="21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</row>
    <row r="94" spans="1:131">
      <c r="A94" s="19"/>
      <c r="B94" s="20"/>
      <c r="C94" s="21"/>
      <c r="D94" s="21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</row>
    <row r="95" spans="1:131">
      <c r="A95" s="19"/>
      <c r="B95" s="20"/>
      <c r="C95" s="21"/>
      <c r="D95" s="21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</row>
    <row r="96" spans="1:131">
      <c r="A96" s="19"/>
      <c r="B96" s="20"/>
      <c r="C96" s="21"/>
      <c r="D96" s="21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</row>
    <row r="97" spans="1:131">
      <c r="A97" s="19"/>
      <c r="B97" s="20"/>
      <c r="C97" s="21"/>
      <c r="D97" s="21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</row>
    <row r="98" spans="1:131">
      <c r="A98" s="19"/>
      <c r="B98" s="20"/>
      <c r="C98" s="21"/>
      <c r="D98" s="21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</row>
    <row r="99" spans="1:131">
      <c r="A99" s="19"/>
      <c r="B99" s="20"/>
      <c r="C99" s="21"/>
      <c r="D99" s="21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</row>
    <row r="100" spans="1:131">
      <c r="A100" s="19"/>
      <c r="B100" s="20"/>
      <c r="C100" s="21"/>
      <c r="D100" s="21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</row>
    <row r="101" spans="1:131">
      <c r="A101" s="19"/>
      <c r="B101" s="20"/>
      <c r="C101" s="21"/>
      <c r="D101" s="21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</row>
    <row r="102" spans="1:131">
      <c r="A102" s="19"/>
      <c r="B102" s="20"/>
      <c r="C102" s="21"/>
      <c r="D102" s="21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</row>
    <row r="103" spans="1:131">
      <c r="A103" s="19"/>
      <c r="B103" s="20"/>
      <c r="C103" s="21"/>
      <c r="D103" s="21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</row>
    <row r="104" spans="1:131">
      <c r="A104" s="19"/>
      <c r="B104" s="20"/>
      <c r="C104" s="21"/>
      <c r="D104" s="21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</row>
    <row r="105" spans="1:131">
      <c r="A105" s="19"/>
      <c r="B105" s="20"/>
      <c r="C105" s="21"/>
      <c r="D105" s="21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</row>
    <row r="106" spans="1:131">
      <c r="A106" s="19"/>
      <c r="B106" s="20"/>
      <c r="C106" s="21"/>
      <c r="D106" s="21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</row>
    <row r="107" spans="1:131">
      <c r="A107" s="19"/>
      <c r="B107" s="20"/>
      <c r="C107" s="21"/>
      <c r="D107" s="21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</row>
    <row r="108" spans="1:131">
      <c r="A108" s="19"/>
      <c r="B108" s="20"/>
      <c r="C108" s="21"/>
      <c r="D108" s="21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</row>
    <row r="109" spans="1:131">
      <c r="A109" s="19"/>
      <c r="B109" s="20"/>
      <c r="C109" s="21"/>
      <c r="D109" s="21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</row>
    <row r="110" spans="1:131">
      <c r="A110" s="19"/>
      <c r="B110" s="20"/>
      <c r="C110" s="21"/>
      <c r="D110" s="21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</row>
    <row r="111" spans="1:131">
      <c r="A111" s="19"/>
      <c r="B111" s="20"/>
      <c r="C111" s="21"/>
      <c r="D111" s="21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</row>
    <row r="112" spans="1:131">
      <c r="A112" s="19"/>
      <c r="B112" s="20"/>
      <c r="C112" s="21"/>
      <c r="D112" s="21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</row>
    <row r="113" spans="1:131">
      <c r="A113" s="19"/>
      <c r="B113" s="20"/>
      <c r="C113" s="21"/>
      <c r="D113" s="21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</row>
    <row r="114" spans="1:131">
      <c r="A114" s="19"/>
      <c r="B114" s="20"/>
      <c r="C114" s="21"/>
      <c r="D114" s="21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</row>
    <row r="115" spans="1:131">
      <c r="A115" s="19"/>
      <c r="B115" s="20"/>
      <c r="C115" s="21"/>
      <c r="D115" s="21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</row>
    <row r="116" spans="1:131">
      <c r="A116" s="19"/>
      <c r="B116" s="20"/>
      <c r="C116" s="21"/>
      <c r="D116" s="21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</row>
    <row r="117" spans="1:131">
      <c r="A117" s="19"/>
      <c r="B117" s="20"/>
      <c r="C117" s="21"/>
      <c r="D117" s="21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</row>
    <row r="118" spans="1:131">
      <c r="A118" s="19"/>
      <c r="B118" s="20"/>
      <c r="C118" s="21"/>
      <c r="D118" s="21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</row>
    <row r="119" spans="1:131">
      <c r="A119" s="19"/>
      <c r="B119" s="20"/>
      <c r="C119" s="21"/>
      <c r="D119" s="21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</row>
    <row r="120" spans="1:131">
      <c r="A120" s="19"/>
      <c r="B120" s="20"/>
      <c r="C120" s="21"/>
      <c r="D120" s="21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</row>
    <row r="121" spans="1:131">
      <c r="A121" s="19"/>
      <c r="B121" s="20"/>
      <c r="C121" s="21"/>
      <c r="D121" s="21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</row>
    <row r="122" spans="1:131">
      <c r="A122" s="19"/>
      <c r="B122" s="20"/>
      <c r="C122" s="21"/>
      <c r="D122" s="21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</row>
    <row r="123" spans="1:131">
      <c r="A123" s="19"/>
      <c r="B123" s="20"/>
      <c r="C123" s="21"/>
      <c r="D123" s="21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</row>
    <row r="124" spans="1:131">
      <c r="A124" s="19"/>
      <c r="B124" s="20"/>
      <c r="C124" s="21"/>
      <c r="D124" s="21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</row>
    <row r="125" spans="1:131">
      <c r="A125" s="19"/>
      <c r="B125" s="20"/>
      <c r="C125" s="21"/>
      <c r="D125" s="21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</row>
    <row r="126" spans="1:131">
      <c r="A126" s="19"/>
      <c r="B126" s="20"/>
      <c r="C126" s="21"/>
      <c r="D126" s="21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</row>
    <row r="127" spans="1:131">
      <c r="A127" s="19"/>
      <c r="B127" s="20"/>
      <c r="C127" s="21"/>
      <c r="D127" s="21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</row>
    <row r="128" spans="1:131">
      <c r="A128" s="19"/>
      <c r="B128" s="20"/>
      <c r="C128" s="21"/>
      <c r="D128" s="21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</row>
    <row r="129" spans="1:131">
      <c r="A129" s="19"/>
      <c r="B129" s="20"/>
      <c r="C129" s="21"/>
      <c r="D129" s="21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</row>
    <row r="130" spans="1:131">
      <c r="A130" s="19"/>
      <c r="B130" s="20"/>
      <c r="C130" s="21"/>
      <c r="D130" s="21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</row>
    <row r="131" spans="1:131">
      <c r="A131" s="19"/>
      <c r="B131" s="20"/>
      <c r="C131" s="21"/>
      <c r="D131" s="21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</row>
    <row r="132" spans="1:131">
      <c r="A132" s="19"/>
      <c r="B132" s="20"/>
      <c r="C132" s="21"/>
      <c r="D132" s="21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</row>
    <row r="133" spans="1:131">
      <c r="A133" s="19"/>
      <c r="B133" s="20"/>
      <c r="C133" s="21"/>
      <c r="D133" s="21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</row>
    <row r="134" spans="1:131">
      <c r="A134" s="19"/>
      <c r="B134" s="20"/>
      <c r="C134" s="21"/>
      <c r="D134" s="21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</row>
    <row r="135" spans="1:131">
      <c r="A135" s="19"/>
      <c r="B135" s="20"/>
      <c r="C135" s="21"/>
      <c r="D135" s="21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</row>
    <row r="136" spans="1:131">
      <c r="A136" s="19"/>
      <c r="B136" s="20"/>
      <c r="C136" s="21"/>
      <c r="D136" s="21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</row>
    <row r="137" spans="1:131">
      <c r="A137" s="19"/>
      <c r="B137" s="20"/>
      <c r="C137" s="21"/>
      <c r="D137" s="21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</row>
    <row r="138" spans="1:131">
      <c r="A138" s="19"/>
      <c r="B138" s="20"/>
      <c r="C138" s="21"/>
      <c r="D138" s="21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</row>
    <row r="139" spans="1:131">
      <c r="A139" s="19"/>
      <c r="B139" s="20"/>
      <c r="C139" s="21"/>
      <c r="D139" s="21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</row>
    <row r="140" spans="1:131">
      <c r="A140" s="19"/>
      <c r="B140" s="20"/>
      <c r="C140" s="21"/>
      <c r="D140" s="21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</row>
    <row r="141" spans="1:131">
      <c r="A141" s="19"/>
      <c r="B141" s="20"/>
      <c r="C141" s="21"/>
      <c r="D141" s="21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</row>
    <row r="142" spans="1:131">
      <c r="A142" s="19"/>
      <c r="B142" s="20"/>
      <c r="C142" s="21"/>
      <c r="D142" s="21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</row>
    <row r="143" spans="1:131">
      <c r="A143" s="19"/>
      <c r="B143" s="20"/>
      <c r="C143" s="21"/>
      <c r="D143" s="21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</row>
    <row r="144" spans="1:131">
      <c r="A144" s="19"/>
      <c r="B144" s="20"/>
      <c r="C144" s="21"/>
      <c r="D144" s="21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</row>
    <row r="145" spans="1:131">
      <c r="A145" s="19"/>
      <c r="B145" s="20"/>
      <c r="C145" s="21"/>
      <c r="D145" s="21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</row>
    <row r="146" spans="1:131">
      <c r="A146" s="19"/>
      <c r="B146" s="20"/>
      <c r="C146" s="21"/>
      <c r="D146" s="21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</row>
    <row r="147" spans="1:131">
      <c r="A147" s="19"/>
      <c r="B147" s="20"/>
      <c r="C147" s="21"/>
      <c r="D147" s="21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</row>
    <row r="148" spans="1:131">
      <c r="A148" s="19"/>
      <c r="B148" s="20"/>
      <c r="C148" s="21"/>
      <c r="D148" s="21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</row>
    <row r="149" spans="1:131">
      <c r="A149" s="19"/>
      <c r="B149" s="20"/>
      <c r="C149" s="21"/>
      <c r="D149" s="21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</row>
    <row r="150" spans="1:131">
      <c r="A150" s="19"/>
      <c r="B150" s="20"/>
      <c r="C150" s="21"/>
      <c r="D150" s="21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</row>
    <row r="151" spans="1:131">
      <c r="A151" s="19"/>
      <c r="B151" s="20"/>
      <c r="C151" s="21"/>
      <c r="D151" s="21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</row>
    <row r="152" spans="1:131">
      <c r="A152" s="19"/>
      <c r="B152" s="20"/>
      <c r="C152" s="21"/>
      <c r="D152" s="21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</row>
    <row r="153" spans="1:131">
      <c r="A153" s="19"/>
      <c r="B153" s="20"/>
      <c r="C153" s="21"/>
      <c r="D153" s="21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</row>
    <row r="154" spans="1:131">
      <c r="A154" s="19"/>
      <c r="B154" s="20"/>
      <c r="C154" s="21"/>
      <c r="D154" s="21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</row>
    <row r="155" spans="1:131">
      <c r="A155" s="19"/>
      <c r="B155" s="20"/>
      <c r="C155" s="21"/>
      <c r="D155" s="21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</row>
    <row r="156" spans="1:131">
      <c r="A156" s="19"/>
      <c r="B156" s="20"/>
      <c r="C156" s="21"/>
      <c r="D156" s="21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</row>
    <row r="157" spans="1:131">
      <c r="A157" s="19"/>
      <c r="B157" s="20"/>
      <c r="C157" s="21"/>
      <c r="D157" s="21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</row>
    <row r="158" spans="1:131">
      <c r="A158" s="19"/>
      <c r="B158" s="20"/>
      <c r="C158" s="21"/>
      <c r="D158" s="21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</row>
    <row r="159" spans="1:131">
      <c r="A159" s="19"/>
      <c r="B159" s="20"/>
      <c r="C159" s="21"/>
      <c r="D159" s="21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</row>
    <row r="160" spans="1:131">
      <c r="A160" s="19"/>
      <c r="B160" s="20"/>
      <c r="C160" s="21"/>
      <c r="D160" s="21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</row>
    <row r="161" spans="1:131">
      <c r="A161" s="19"/>
      <c r="B161" s="20"/>
      <c r="C161" s="21"/>
      <c r="D161" s="21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</row>
    <row r="162" spans="1:131">
      <c r="A162" s="19"/>
      <c r="B162" s="20"/>
      <c r="C162" s="21"/>
      <c r="D162" s="21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</row>
    <row r="163" spans="1:131">
      <c r="A163" s="19"/>
      <c r="B163" s="20"/>
      <c r="C163" s="21"/>
      <c r="D163" s="21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</row>
    <row r="164" spans="1:131">
      <c r="A164" s="19"/>
      <c r="B164" s="20"/>
      <c r="C164" s="21"/>
      <c r="D164" s="21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</row>
    <row r="165" spans="1:131">
      <c r="A165" s="19"/>
      <c r="B165" s="20"/>
      <c r="C165" s="21"/>
      <c r="D165" s="21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</row>
    <row r="166" spans="1:131">
      <c r="A166" s="19"/>
      <c r="B166" s="20"/>
      <c r="C166" s="21"/>
      <c r="D166" s="21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</row>
    <row r="167" spans="1:131">
      <c r="A167" s="19"/>
      <c r="B167" s="20"/>
      <c r="C167" s="21"/>
      <c r="D167" s="21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</row>
    <row r="168" spans="1:131">
      <c r="A168" s="19"/>
      <c r="B168" s="20"/>
      <c r="C168" s="21"/>
      <c r="D168" s="21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</row>
    <row r="169" spans="1:131">
      <c r="A169" s="19"/>
      <c r="B169" s="20"/>
      <c r="C169" s="21"/>
      <c r="D169" s="21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</row>
    <row r="170" spans="1:131">
      <c r="A170" s="19"/>
      <c r="B170" s="20"/>
      <c r="C170" s="21"/>
      <c r="D170" s="21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</row>
    <row r="171" spans="1:131">
      <c r="A171" s="19"/>
      <c r="B171" s="20"/>
      <c r="C171" s="21"/>
      <c r="D171" s="21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</row>
    <row r="172" spans="1:131">
      <c r="A172" s="19"/>
      <c r="B172" s="20"/>
      <c r="C172" s="21"/>
      <c r="D172" s="21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</row>
    <row r="173" spans="1:131">
      <c r="A173" s="19"/>
      <c r="B173" s="20"/>
      <c r="C173" s="21"/>
      <c r="D173" s="21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</row>
    <row r="174" spans="1:131">
      <c r="A174" s="19"/>
      <c r="B174" s="20"/>
      <c r="C174" s="21"/>
      <c r="D174" s="21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</row>
    <row r="175" spans="1:131">
      <c r="A175" s="19"/>
      <c r="B175" s="20"/>
      <c r="C175" s="21"/>
      <c r="D175" s="21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</row>
    <row r="176" spans="1:131">
      <c r="A176" s="19"/>
      <c r="B176" s="20"/>
      <c r="C176" s="21"/>
      <c r="D176" s="21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</row>
    <row r="177" spans="1:131">
      <c r="A177" s="19"/>
      <c r="B177" s="20"/>
      <c r="C177" s="21"/>
      <c r="D177" s="21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</row>
    <row r="178" spans="1:131">
      <c r="A178" s="19"/>
      <c r="B178" s="20"/>
      <c r="C178" s="21"/>
      <c r="D178" s="21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</row>
    <row r="179" spans="1:131">
      <c r="A179" s="19"/>
      <c r="B179" s="20"/>
      <c r="C179" s="21"/>
      <c r="D179" s="21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</row>
    <row r="180" spans="1:131">
      <c r="A180" s="19"/>
      <c r="B180" s="20"/>
      <c r="C180" s="21"/>
      <c r="D180" s="21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</row>
    <row r="181" spans="1:131">
      <c r="A181" s="19"/>
      <c r="B181" s="20"/>
      <c r="C181" s="21"/>
      <c r="D181" s="21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</row>
    <row r="182" spans="1:131">
      <c r="A182" s="19"/>
      <c r="B182" s="20"/>
      <c r="C182" s="21"/>
      <c r="D182" s="21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</row>
    <row r="183" spans="1:131">
      <c r="A183" s="19"/>
      <c r="B183" s="20"/>
      <c r="C183" s="21"/>
      <c r="D183" s="21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</row>
    <row r="184" spans="1:131">
      <c r="A184" s="19"/>
      <c r="B184" s="20"/>
      <c r="C184" s="21"/>
      <c r="D184" s="21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</row>
    <row r="185" spans="1:131">
      <c r="A185" s="19"/>
      <c r="B185" s="20"/>
      <c r="C185" s="21"/>
      <c r="D185" s="21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</row>
    <row r="186" spans="1:131">
      <c r="A186" s="19"/>
      <c r="B186" s="20"/>
      <c r="C186" s="21"/>
      <c r="D186" s="21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</row>
    <row r="187" spans="1:131">
      <c r="A187" s="19"/>
      <c r="B187" s="20"/>
      <c r="C187" s="21"/>
      <c r="D187" s="21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</row>
    <row r="188" spans="1:131">
      <c r="A188" s="19"/>
      <c r="B188" s="20"/>
      <c r="C188" s="21"/>
      <c r="D188" s="21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</row>
    <row r="189" spans="1:131">
      <c r="A189" s="19"/>
      <c r="B189" s="20"/>
      <c r="C189" s="21"/>
      <c r="D189" s="21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</row>
    <row r="190" spans="1:131">
      <c r="A190" s="19"/>
      <c r="B190" s="20"/>
      <c r="C190" s="21"/>
      <c r="D190" s="21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</row>
    <row r="191" spans="1:131">
      <c r="A191" s="19"/>
      <c r="B191" s="20"/>
      <c r="C191" s="21"/>
      <c r="D191" s="21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</row>
    <row r="192" spans="1:131">
      <c r="A192" s="19"/>
      <c r="B192" s="20"/>
      <c r="C192" s="21"/>
      <c r="D192" s="21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</row>
    <row r="193" spans="1:131">
      <c r="A193" s="19"/>
      <c r="B193" s="20"/>
      <c r="C193" s="21"/>
      <c r="D193" s="21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</row>
    <row r="194" spans="1:131">
      <c r="A194" s="19"/>
      <c r="B194" s="20"/>
      <c r="C194" s="21"/>
      <c r="D194" s="21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</row>
    <row r="195" spans="1:131">
      <c r="A195" s="19"/>
      <c r="B195" s="20"/>
      <c r="C195" s="21"/>
      <c r="D195" s="21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</row>
    <row r="196" spans="1:131">
      <c r="A196" s="19"/>
      <c r="B196" s="20"/>
      <c r="C196" s="21"/>
      <c r="D196" s="21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</row>
    <row r="197" spans="1:131">
      <c r="A197" s="19"/>
      <c r="B197" s="20"/>
      <c r="C197" s="21"/>
      <c r="D197" s="21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</row>
    <row r="198" spans="1:131">
      <c r="A198" s="19"/>
      <c r="B198" s="20"/>
      <c r="C198" s="21"/>
      <c r="D198" s="21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</row>
    <row r="199" spans="1:131">
      <c r="A199" s="19"/>
      <c r="B199" s="20"/>
      <c r="C199" s="21"/>
      <c r="D199" s="21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</row>
    <row r="200" spans="1:131">
      <c r="A200" s="19"/>
      <c r="B200" s="20"/>
      <c r="C200" s="21"/>
      <c r="D200" s="21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</row>
    <row r="201" spans="1:131">
      <c r="A201" s="19"/>
      <c r="B201" s="20"/>
      <c r="C201" s="21"/>
      <c r="D201" s="21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</row>
    <row r="202" spans="1:131">
      <c r="A202" s="19"/>
      <c r="B202" s="20"/>
      <c r="C202" s="21"/>
      <c r="D202" s="21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</row>
    <row r="203" spans="1:131">
      <c r="A203" s="19"/>
      <c r="B203" s="20"/>
      <c r="C203" s="21"/>
      <c r="D203" s="21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</row>
    <row r="204" spans="1:131">
      <c r="A204" s="19"/>
      <c r="B204" s="20"/>
      <c r="C204" s="21"/>
      <c r="D204" s="21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</row>
    <row r="205" spans="1:131">
      <c r="A205" s="19"/>
      <c r="B205" s="20"/>
      <c r="C205" s="21"/>
      <c r="D205" s="21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</row>
    <row r="206" spans="1:131">
      <c r="A206" s="19"/>
      <c r="B206" s="20"/>
      <c r="C206" s="21"/>
      <c r="D206" s="21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</row>
    <row r="207" spans="1:131">
      <c r="A207" s="19"/>
      <c r="B207" s="20"/>
      <c r="C207" s="21"/>
      <c r="D207" s="21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</row>
    <row r="208" spans="1:131">
      <c r="A208" s="19"/>
      <c r="B208" s="20"/>
      <c r="C208" s="21"/>
      <c r="D208" s="21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</row>
    <row r="209" spans="1:131">
      <c r="A209" s="19"/>
      <c r="B209" s="20"/>
      <c r="C209" s="21"/>
      <c r="D209" s="21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</row>
    <row r="210" spans="1:131">
      <c r="A210" s="19"/>
      <c r="B210" s="20"/>
      <c r="C210" s="21"/>
      <c r="D210" s="21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</row>
    <row r="211" spans="1:131">
      <c r="A211" s="19"/>
      <c r="B211" s="20"/>
      <c r="C211" s="21"/>
      <c r="D211" s="21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</row>
    <row r="212" spans="1:131">
      <c r="A212" s="19"/>
      <c r="B212" s="20"/>
      <c r="C212" s="21"/>
      <c r="D212" s="21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</row>
    <row r="213" spans="1:131">
      <c r="A213" s="19"/>
      <c r="B213" s="20"/>
      <c r="C213" s="21"/>
      <c r="D213" s="21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</row>
    <row r="214" spans="1:131">
      <c r="A214" s="19"/>
      <c r="B214" s="20"/>
      <c r="C214" s="21"/>
      <c r="D214" s="21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</row>
    <row r="215" spans="1:131">
      <c r="A215" s="19"/>
      <c r="B215" s="20"/>
      <c r="C215" s="21"/>
      <c r="D215" s="21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</row>
    <row r="216" spans="1:131">
      <c r="A216" s="22"/>
      <c r="B216" s="23"/>
      <c r="C216" s="24"/>
      <c r="D216" s="24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</row>
  </sheetData>
  <sheetProtection algorithmName="SHA-512" hashValue="FZ/I+rq5BrZc/fmuCU6URCav8DIATciB89r0OkDvWq59a3aHEPof5Ohz9zUWHjJidqVGm92fUV1pYie+uvpWkA==" saltValue="BzbY+bbbwV/kQT3tOonbGg==" spinCount="100000" sheet="1" selectLockedCells="1"/>
  <customSheetViews>
    <customSheetView guid="{AF4A4DED-196B-4314-AC30-598D92AF4613}" scale="50" hiddenColumns="1">
      <selection sqref="A1:XFD1048576"/>
      <pageMargins left="0.7" right="0.7" top="0.75" bottom="0.75" header="0.3" footer="0.3"/>
      <pageSetup orientation="portrait" verticalDpi="0" r:id="rId1"/>
    </customSheetView>
  </customSheetViews>
  <mergeCells count="73">
    <mergeCell ref="B4:C4"/>
    <mergeCell ref="D4:F4"/>
    <mergeCell ref="G4:H4"/>
    <mergeCell ref="J4:L4"/>
    <mergeCell ref="M4:N4"/>
    <mergeCell ref="A1:N1"/>
    <mergeCell ref="J2:N2"/>
    <mergeCell ref="A3:C3"/>
    <mergeCell ref="D3:H3"/>
    <mergeCell ref="J3:N3"/>
    <mergeCell ref="B6:C6"/>
    <mergeCell ref="D6:F6"/>
    <mergeCell ref="G6:H6"/>
    <mergeCell ref="J6:L6"/>
    <mergeCell ref="M6:N6"/>
    <mergeCell ref="B5:C5"/>
    <mergeCell ref="D5:F5"/>
    <mergeCell ref="G5:H5"/>
    <mergeCell ref="J5:L5"/>
    <mergeCell ref="M5:N5"/>
    <mergeCell ref="B8:C8"/>
    <mergeCell ref="D8:F8"/>
    <mergeCell ref="G8:H8"/>
    <mergeCell ref="J8:L8"/>
    <mergeCell ref="M8:N8"/>
    <mergeCell ref="B7:C7"/>
    <mergeCell ref="D7:F7"/>
    <mergeCell ref="G7:H7"/>
    <mergeCell ref="J7:L7"/>
    <mergeCell ref="M7:N7"/>
    <mergeCell ref="B10:C10"/>
    <mergeCell ref="D10:F10"/>
    <mergeCell ref="G10:H10"/>
    <mergeCell ref="J10:L10"/>
    <mergeCell ref="M10:N10"/>
    <mergeCell ref="B9:C9"/>
    <mergeCell ref="D9:F9"/>
    <mergeCell ref="G9:H9"/>
    <mergeCell ref="J9:L9"/>
    <mergeCell ref="M9:N9"/>
    <mergeCell ref="A12:C12"/>
    <mergeCell ref="D12:F12"/>
    <mergeCell ref="G12:H12"/>
    <mergeCell ref="J12:L12"/>
    <mergeCell ref="M12:N12"/>
    <mergeCell ref="B11:C11"/>
    <mergeCell ref="D11:F11"/>
    <mergeCell ref="G11:H11"/>
    <mergeCell ref="J11:L11"/>
    <mergeCell ref="M11:N11"/>
    <mergeCell ref="A13:C13"/>
    <mergeCell ref="D13:H13"/>
    <mergeCell ref="J13:N13"/>
    <mergeCell ref="B14:C14"/>
    <mergeCell ref="G14:H14"/>
    <mergeCell ref="J14:L14"/>
    <mergeCell ref="M14:N14"/>
    <mergeCell ref="D14:F14"/>
    <mergeCell ref="B16:C16"/>
    <mergeCell ref="D16:F16"/>
    <mergeCell ref="G16:H16"/>
    <mergeCell ref="J16:L16"/>
    <mergeCell ref="M16:N16"/>
    <mergeCell ref="B15:C15"/>
    <mergeCell ref="D15:F15"/>
    <mergeCell ref="G15:H15"/>
    <mergeCell ref="J15:L15"/>
    <mergeCell ref="M15:N15"/>
    <mergeCell ref="B17:C17"/>
    <mergeCell ref="D17:F17"/>
    <mergeCell ref="G17:H17"/>
    <mergeCell ref="J17:L17"/>
    <mergeCell ref="M17:N17"/>
  </mergeCells>
  <conditionalFormatting sqref="G4:H6 H11 A2:H2 A8:D9 A7 D7 B10:C11 H8:H9 G8:G11 A4:D6">
    <cfRule type="colorScale" priority="34">
      <colorScale>
        <cfvo type="min"/>
        <cfvo type="max"/>
        <color rgb="FFFFEF9C"/>
        <color rgb="FF63BE7B"/>
      </colorScale>
    </cfRule>
  </conditionalFormatting>
  <conditionalFormatting sqref="G10">
    <cfRule type="colorScale" priority="33">
      <colorScale>
        <cfvo type="min"/>
        <cfvo type="max"/>
        <color rgb="FFFFEF9C"/>
        <color rgb="FF63BE7B"/>
      </colorScale>
    </cfRule>
  </conditionalFormatting>
  <conditionalFormatting sqref="D10">
    <cfRule type="colorScale" priority="32">
      <colorScale>
        <cfvo type="min"/>
        <cfvo type="max"/>
        <color rgb="FFFFEF9C"/>
        <color rgb="FF63BE7B"/>
      </colorScale>
    </cfRule>
  </conditionalFormatting>
  <conditionalFormatting sqref="A10">
    <cfRule type="colorScale" priority="31">
      <colorScale>
        <cfvo type="min"/>
        <cfvo type="max"/>
        <color rgb="FFFFEF9C"/>
        <color rgb="FF63BE7B"/>
      </colorScale>
    </cfRule>
  </conditionalFormatting>
  <conditionalFormatting sqref="B10:C10">
    <cfRule type="colorScale" priority="30">
      <colorScale>
        <cfvo type="min"/>
        <cfvo type="max"/>
        <color rgb="FFFFEF9C"/>
        <color rgb="FF63BE7B"/>
      </colorScale>
    </cfRule>
  </conditionalFormatting>
  <conditionalFormatting sqref="B11:C11">
    <cfRule type="colorScale" priority="29">
      <colorScale>
        <cfvo type="min"/>
        <cfvo type="max"/>
        <color rgb="FFFFEF9C"/>
        <color rgb="FF63BE7B"/>
      </colorScale>
    </cfRule>
  </conditionalFormatting>
  <conditionalFormatting sqref="G11:H11">
    <cfRule type="colorScale" priority="28">
      <colorScale>
        <cfvo type="min"/>
        <cfvo type="max"/>
        <color rgb="FFFFEF9C"/>
        <color rgb="FF63BE7B"/>
      </colorScale>
    </cfRule>
  </conditionalFormatting>
  <conditionalFormatting sqref="M10:N10">
    <cfRule type="colorScale" priority="27">
      <colorScale>
        <cfvo type="min"/>
        <cfvo type="max"/>
        <color rgb="FFFFEF9C"/>
        <color rgb="FF63BE7B"/>
      </colorScale>
    </cfRule>
  </conditionalFormatting>
  <conditionalFormatting sqref="J10:L10">
    <cfRule type="colorScale" priority="26">
      <colorScale>
        <cfvo type="min"/>
        <cfvo type="max"/>
        <color rgb="FFFFEF9C"/>
        <color rgb="FF63BE7B"/>
      </colorScale>
    </cfRule>
  </conditionalFormatting>
  <conditionalFormatting sqref="M11:N11">
    <cfRule type="colorScale" priority="25">
      <colorScale>
        <cfvo type="min"/>
        <cfvo type="max"/>
        <color rgb="FFFFEF9C"/>
        <color rgb="FF63BE7B"/>
      </colorScale>
    </cfRule>
  </conditionalFormatting>
  <conditionalFormatting sqref="A2:H2">
    <cfRule type="colorScale" priority="24">
      <colorScale>
        <cfvo type="min"/>
        <cfvo type="max"/>
        <color rgb="FFFFEF9C"/>
        <color rgb="FF63BE7B"/>
      </colorScale>
    </cfRule>
  </conditionalFormatting>
  <conditionalFormatting sqref="G4:H6 H11 H8:H9 G8:G11">
    <cfRule type="colorScale" priority="23">
      <colorScale>
        <cfvo type="min"/>
        <cfvo type="max"/>
        <color rgb="FFFFEF9C"/>
        <color rgb="FF63BE7B"/>
      </colorScale>
    </cfRule>
  </conditionalFormatting>
  <conditionalFormatting sqref="G10">
    <cfRule type="colorScale" priority="22">
      <colorScale>
        <cfvo type="min"/>
        <cfvo type="max"/>
        <color rgb="FFFFEF9C"/>
        <color rgb="FF63BE7B"/>
      </colorScale>
    </cfRule>
  </conditionalFormatting>
  <conditionalFormatting sqref="G6:H6 G8:H9">
    <cfRule type="colorScale" priority="21">
      <colorScale>
        <cfvo type="min"/>
        <cfvo type="max"/>
        <color rgb="FFFFEF9C"/>
        <color rgb="FF63BE7B"/>
      </colorScale>
    </cfRule>
  </conditionalFormatting>
  <conditionalFormatting sqref="G11">
    <cfRule type="colorScale" priority="20">
      <colorScale>
        <cfvo type="min"/>
        <cfvo type="max"/>
        <color rgb="FFFFEF9C"/>
        <color rgb="FF63BE7B"/>
      </colorScale>
    </cfRule>
  </conditionalFormatting>
  <conditionalFormatting sqref="G8:H8">
    <cfRule type="colorScale" priority="19">
      <colorScale>
        <cfvo type="min"/>
        <cfvo type="max"/>
        <color rgb="FFFFEF9C"/>
        <color rgb="FF63BE7B"/>
      </colorScale>
    </cfRule>
  </conditionalFormatting>
  <conditionalFormatting sqref="B4:C6 B8:C11">
    <cfRule type="colorScale" priority="18">
      <colorScale>
        <cfvo type="min"/>
        <cfvo type="max"/>
        <color rgb="FFFFEF9C"/>
        <color rgb="FF63BE7B"/>
      </colorScale>
    </cfRule>
  </conditionalFormatting>
  <conditionalFormatting sqref="B6:C6 B8:C9">
    <cfRule type="colorScale" priority="17">
      <colorScale>
        <cfvo type="min"/>
        <cfvo type="max"/>
        <color rgb="FFFFEF9C"/>
        <color rgb="FF63BE7B"/>
      </colorScale>
    </cfRule>
  </conditionalFormatting>
  <conditionalFormatting sqref="B11">
    <cfRule type="colorScale" priority="16">
      <colorScale>
        <cfvo type="min"/>
        <cfvo type="max"/>
        <color rgb="FFFFEF9C"/>
        <color rgb="FF63BE7B"/>
      </colorScale>
    </cfRule>
  </conditionalFormatting>
  <conditionalFormatting sqref="B8:C8">
    <cfRule type="colorScale" priority="15">
      <colorScale>
        <cfvo type="min"/>
        <cfvo type="max"/>
        <color rgb="FFFFEF9C"/>
        <color rgb="FF63BE7B"/>
      </colorScale>
    </cfRule>
  </conditionalFormatting>
  <conditionalFormatting sqref="J4:N6 J8:N9">
    <cfRule type="colorScale" priority="35">
      <colorScale>
        <cfvo type="min"/>
        <cfvo type="max"/>
        <color rgb="FFFFEF9C"/>
        <color rgb="FF63BE7B"/>
      </colorScale>
    </cfRule>
  </conditionalFormatting>
  <conditionalFormatting sqref="B7:C7">
    <cfRule type="colorScale" priority="14">
      <colorScale>
        <cfvo type="min"/>
        <cfvo type="max"/>
        <color rgb="FFFFEF9C"/>
        <color rgb="FF63BE7B"/>
      </colorScale>
    </cfRule>
  </conditionalFormatting>
  <conditionalFormatting sqref="B7:C7">
    <cfRule type="colorScale" priority="13">
      <colorScale>
        <cfvo type="min"/>
        <cfvo type="max"/>
        <color rgb="FFFFEF9C"/>
        <color rgb="FF63BE7B"/>
      </colorScale>
    </cfRule>
  </conditionalFormatting>
  <conditionalFormatting sqref="B7:C7">
    <cfRule type="colorScale" priority="12">
      <colorScale>
        <cfvo type="min"/>
        <cfvo type="max"/>
        <color rgb="FFFFEF9C"/>
        <color rgb="FF63BE7B"/>
      </colorScale>
    </cfRule>
  </conditionalFormatting>
  <conditionalFormatting sqref="B7:C7">
    <cfRule type="colorScale" priority="11">
      <colorScale>
        <cfvo type="min"/>
        <cfvo type="max"/>
        <color rgb="FFFFEF9C"/>
        <color rgb="FF63BE7B"/>
      </colorScale>
    </cfRule>
  </conditionalFormatting>
  <conditionalFormatting sqref="G7:H7">
    <cfRule type="colorScale" priority="10">
      <colorScale>
        <cfvo type="min"/>
        <cfvo type="max"/>
        <color rgb="FFFFEF9C"/>
        <color rgb="FF63BE7B"/>
      </colorScale>
    </cfRule>
  </conditionalFormatting>
  <conditionalFormatting sqref="G7:H7">
    <cfRule type="colorScale" priority="9">
      <colorScale>
        <cfvo type="min"/>
        <cfvo type="max"/>
        <color rgb="FFFFEF9C"/>
        <color rgb="FF63BE7B"/>
      </colorScale>
    </cfRule>
  </conditionalFormatting>
  <conditionalFormatting sqref="G7:H7">
    <cfRule type="colorScale" priority="8">
      <colorScale>
        <cfvo type="min"/>
        <cfvo type="max"/>
        <color rgb="FFFFEF9C"/>
        <color rgb="FF63BE7B"/>
      </colorScale>
    </cfRule>
  </conditionalFormatting>
  <conditionalFormatting sqref="G7:H7">
    <cfRule type="colorScale" priority="7">
      <colorScale>
        <cfvo type="min"/>
        <cfvo type="max"/>
        <color rgb="FFFFEF9C"/>
        <color rgb="FF63BE7B"/>
      </colorScale>
    </cfRule>
  </conditionalFormatting>
  <conditionalFormatting sqref="M7:N7">
    <cfRule type="colorScale" priority="6">
      <colorScale>
        <cfvo type="min"/>
        <cfvo type="max"/>
        <color rgb="FFFFEF9C"/>
        <color rgb="FF63BE7B"/>
      </colorScale>
    </cfRule>
  </conditionalFormatting>
  <conditionalFormatting sqref="J2">
    <cfRule type="colorScale" priority="5">
      <colorScale>
        <cfvo type="min"/>
        <cfvo type="max"/>
        <color rgb="FFFFEF9C"/>
        <color rgb="FF63BE7B"/>
      </colorScale>
    </cfRule>
  </conditionalFormatting>
  <conditionalFormatting sqref="J3">
    <cfRule type="colorScale" priority="4">
      <colorScale>
        <cfvo type="min"/>
        <cfvo type="max"/>
        <color rgb="FFFFEF9C"/>
        <color rgb="FF63BE7B"/>
      </colorScale>
    </cfRule>
  </conditionalFormatting>
  <conditionalFormatting sqref="A3:C3">
    <cfRule type="colorScale" priority="3">
      <colorScale>
        <cfvo type="min"/>
        <cfvo type="max"/>
        <color rgb="FFFFEF9C"/>
        <color rgb="FF63BE7B"/>
      </colorScale>
    </cfRule>
  </conditionalFormatting>
  <conditionalFormatting sqref="D3">
    <cfRule type="colorScale" priority="2">
      <colorScale>
        <cfvo type="min"/>
        <cfvo type="max"/>
        <color rgb="FFFFEF9C"/>
        <color rgb="FF63BE7B"/>
      </colorScale>
    </cfRule>
  </conditionalFormatting>
  <conditionalFormatting sqref="J7">
    <cfRule type="colorScale" priority="1">
      <colorScale>
        <cfvo type="min"/>
        <cfvo type="max"/>
        <color rgb="FFFFEF9C"/>
        <color rgb="FF63BE7B"/>
      </colorScale>
    </cfRule>
  </conditionalFormatting>
  <conditionalFormatting sqref="I2">
    <cfRule type="colorScale" priority="36">
      <colorScale>
        <cfvo type="min"/>
        <cfvo type="max"/>
        <color rgb="FFFFEF9C"/>
        <color rgb="FF63BE7B"/>
      </colorScale>
    </cfRule>
  </conditionalFormatting>
  <pageMargins left="0.17" right="0.28000000000000003" top="0.17" bottom="0.17" header="0.17" footer="0.3"/>
  <pageSetup paperSize="9" scale="38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MAHCOM</dc:creator>
  <cp:lastModifiedBy>MAHCOM</cp:lastModifiedBy>
  <cp:lastPrinted>2023-10-08T19:56:51Z</cp:lastPrinted>
  <dcterms:created xsi:type="dcterms:W3CDTF">2023-10-08T17:20:34Z</dcterms:created>
  <dcterms:modified xsi:type="dcterms:W3CDTF">2023-10-08T20:07:02Z</dcterms:modified>
</cp:coreProperties>
</file>